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kka.taivassalo\Desktop\Privat\JPG\2026\Tävlingar 2026\"/>
    </mc:Choice>
  </mc:AlternateContent>
  <xr:revisionPtr revIDLastSave="0" documentId="8_{9AADB1C7-2B27-405F-85D3-537F870D6640}" xr6:coauthVersionLast="47" xr6:coauthVersionMax="47" xr10:uidLastSave="{00000000-0000-0000-0000-000000000000}"/>
  <bookViews>
    <workbookView xWindow="-113" yWindow="-113" windowWidth="32281" windowHeight="17531" tabRatio="500" xr2:uid="{00000000-000D-0000-FFFF-FFFF00000000}"/>
  </bookViews>
  <sheets>
    <sheet name="Taulukko1" sheetId="1" r:id="rId1"/>
    <sheet name="Taul2" sheetId="3" r:id="rId2"/>
    <sheet name="Taul1" sheetId="2" r:id="rId3"/>
  </sheets>
  <definedNames>
    <definedName name="_xlnm._FilterDatabase" localSheetId="1" hidden="1">Taul2!$B$1:$H$108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5" i="1" l="1"/>
  <c r="F16" i="1" s="1"/>
  <c r="F32" i="1"/>
  <c r="F49" i="1"/>
  <c r="F66" i="1"/>
  <c r="F83" i="1"/>
  <c r="E15" i="1"/>
  <c r="E16" i="1" s="1"/>
  <c r="E32" i="1"/>
  <c r="E49" i="1"/>
  <c r="E66" i="1"/>
  <c r="E83" i="1"/>
  <c r="D15" i="1"/>
  <c r="D16" i="1" s="1"/>
  <c r="D32" i="1"/>
  <c r="D49" i="1"/>
  <c r="D66" i="1"/>
  <c r="D83" i="1"/>
  <c r="C15" i="1"/>
  <c r="C16" i="1" s="1"/>
  <c r="C32" i="1"/>
  <c r="C49" i="1"/>
  <c r="C66" i="1"/>
  <c r="C83" i="1"/>
  <c r="B15" i="1"/>
  <c r="B16" i="1" s="1"/>
  <c r="B32" i="1"/>
  <c r="B49" i="1"/>
  <c r="B66" i="1"/>
  <c r="B83" i="1"/>
  <c r="F33" i="1" l="1"/>
  <c r="C50" i="1"/>
  <c r="B67" i="1"/>
  <c r="B33" i="1"/>
  <c r="B50" i="1"/>
  <c r="C33" i="1"/>
  <c r="F84" i="1"/>
  <c r="D33" i="1"/>
  <c r="D67" i="1"/>
  <c r="F50" i="1"/>
  <c r="F67" i="1"/>
  <c r="C67" i="1"/>
  <c r="C84" i="1"/>
  <c r="D50" i="1"/>
  <c r="E50" i="1"/>
  <c r="B84" i="1"/>
  <c r="D84" i="1"/>
  <c r="E67" i="1"/>
  <c r="E84" i="1"/>
  <c r="E33" i="1"/>
</calcChain>
</file>

<file path=xl/sharedStrings.xml><?xml version="1.0" encoding="utf-8"?>
<sst xmlns="http://schemas.openxmlformats.org/spreadsheetml/2006/main" count="648" uniqueCount="151">
  <si>
    <t>Senioreiden 5- Seuran Tour 2026</t>
  </si>
  <si>
    <t>Kalajoki 1/5</t>
  </si>
  <si>
    <t>10 parasta tulosta PB</t>
  </si>
  <si>
    <t>NSG</t>
  </si>
  <si>
    <t>JPG</t>
  </si>
  <si>
    <t>KlG</t>
  </si>
  <si>
    <t>KoG</t>
  </si>
  <si>
    <t>JGS</t>
  </si>
  <si>
    <t>PB 1</t>
  </si>
  <si>
    <t>PB 2</t>
  </si>
  <si>
    <t>PB 3</t>
  </si>
  <si>
    <t>PB 4</t>
  </si>
  <si>
    <t>PB 5</t>
  </si>
  <si>
    <t>PB 6</t>
  </si>
  <si>
    <t>PB 7</t>
  </si>
  <si>
    <t>PB 8</t>
  </si>
  <si>
    <t>PB 9</t>
  </si>
  <si>
    <t>PB 10</t>
  </si>
  <si>
    <t>SCR: (1. = 5p)</t>
  </si>
  <si>
    <t>Osakilpailupisteet</t>
  </si>
  <si>
    <t>YHTEENSÄ</t>
  </si>
  <si>
    <t>1. osakilpailun jälkeen:</t>
  </si>
  <si>
    <t>Kokkola 2/5</t>
  </si>
  <si>
    <t>2. osakilpailun jälkeen:</t>
  </si>
  <si>
    <t>4</t>
  </si>
  <si>
    <t>2</t>
  </si>
  <si>
    <t>3</t>
  </si>
  <si>
    <t>1</t>
  </si>
  <si>
    <t>5</t>
  </si>
  <si>
    <t>Lappajärvi 3/5</t>
  </si>
  <si>
    <t>3. osakilpailun jälkeen:</t>
  </si>
  <si>
    <t>Nivala 4/5</t>
  </si>
  <si>
    <t>4. osakilpailun jälkeen:</t>
  </si>
  <si>
    <t>Pietarsaari 5/5</t>
  </si>
  <si>
    <t>5. osakilpailun jälkeen:</t>
  </si>
  <si>
    <t>Osmo Palin (12)</t>
  </si>
  <si>
    <t>F</t>
  </si>
  <si>
    <t>Päivi Laurila (21)</t>
  </si>
  <si>
    <t>Ari Kämäräinen (25)</t>
  </si>
  <si>
    <t>Asko Männistö (19)</t>
  </si>
  <si>
    <t>Janne Vuolukka (11)</t>
  </si>
  <si>
    <t>Kai Jyrkkä (14)</t>
  </si>
  <si>
    <t>Kadir Göy (16)</t>
  </si>
  <si>
    <t>Raimo Tiinanen (16)</t>
  </si>
  <si>
    <t>Kari Kalliokoski (12)</t>
  </si>
  <si>
    <t>E</t>
  </si>
  <si>
    <t>Jouko Aro (15)</t>
  </si>
  <si>
    <t>Jari K Kallio (16)</t>
  </si>
  <si>
    <t>Esko Koiste (16)</t>
  </si>
  <si>
    <t>Hannu Putkonen (22)</t>
  </si>
  <si>
    <t>Mauri Oikari (25)</t>
  </si>
  <si>
    <t>Jari Korkiakoski (11)</t>
  </si>
  <si>
    <t>Erkki Jämsä (11)</t>
  </si>
  <si>
    <t>Jukka Rieskaniemi (13)</t>
  </si>
  <si>
    <t>Mats Karf (14)</t>
  </si>
  <si>
    <t>Tero Vanhala (15)</t>
  </si>
  <si>
    <t>Markku Laitila (19)</t>
  </si>
  <si>
    <t>Heikki Junnikkala (24)</t>
  </si>
  <si>
    <t>Ritva Paloaho (29)</t>
  </si>
  <si>
    <t>Pekka Ahveninen (13)</t>
  </si>
  <si>
    <t>Jari Övermark (14)</t>
  </si>
  <si>
    <t>Anssi Karppi (15)</t>
  </si>
  <si>
    <t>Martti Mäkikangas (20)</t>
  </si>
  <si>
    <t>Pekka Viitala (14)</t>
  </si>
  <si>
    <t>Jalle Mikkola (17)</t>
  </si>
  <si>
    <t>Eero Hernetkoski (18)</t>
  </si>
  <si>
    <t>Raimo Saari (23)</t>
  </si>
  <si>
    <t>Alf Björkstrand (23)</t>
  </si>
  <si>
    <t>Marianne Solajoki (28)</t>
  </si>
  <si>
    <t>Tiina Höylä-Männistö (33)</t>
  </si>
  <si>
    <t>Pirjo Kortesoja (8)</t>
  </si>
  <si>
    <t>Mika isoniemi (8)</t>
  </si>
  <si>
    <t>Keijo Myllymäki (12)</t>
  </si>
  <si>
    <t>Hannu Torvi (13)</t>
  </si>
  <si>
    <t>Jukka Rasmus (16)</t>
  </si>
  <si>
    <t>Kari Tenhunen (19)</t>
  </si>
  <si>
    <t>Aulis Paloaho (20)</t>
  </si>
  <si>
    <t>Inga Hyyppä (36)</t>
  </si>
  <si>
    <t>Tapani Ylimaunu (11)</t>
  </si>
  <si>
    <t>Jukka Kivirinta (14)</t>
  </si>
  <si>
    <t>Michael Käld (15)</t>
  </si>
  <si>
    <t>Toivo Latvakoski (16)</t>
  </si>
  <si>
    <t>Ari Tiensyrjä (18)</t>
  </si>
  <si>
    <t>Kirsti Kangas (21)</t>
  </si>
  <si>
    <t>Jouni Myllykangas (22)</t>
  </si>
  <si>
    <t>Heli Salo (22)</t>
  </si>
  <si>
    <t>Tage Rönn (23)</t>
  </si>
  <si>
    <t>susann rintamäki (28)</t>
  </si>
  <si>
    <t>Kenneth Höglund (6)</t>
  </si>
  <si>
    <t>Mauno Hyyppä (11)</t>
  </si>
  <si>
    <t>Hannu Alapiha (11)</t>
  </si>
  <si>
    <t>Hannu-Pekka Havisto (22)</t>
  </si>
  <si>
    <t>Jaakko Kärjä (23)</t>
  </si>
  <si>
    <t>Sirpa Karstinen (27)</t>
  </si>
  <si>
    <t>Ari Maunumaki (13)</t>
  </si>
  <si>
    <t>Pekka Riihimäki (19)</t>
  </si>
  <si>
    <t>Jaana Ilmonen (21)</t>
  </si>
  <si>
    <t>Hannu Isokangas (21)</t>
  </si>
  <si>
    <t>Jorma Somero (22)</t>
  </si>
  <si>
    <t>Bengt Häggman (23)</t>
  </si>
  <si>
    <t>Tapio Rintamäki (9)</t>
  </si>
  <si>
    <t>Tage Storbacka (11)</t>
  </si>
  <si>
    <t>Juha Lehtikangas (11)</t>
  </si>
  <si>
    <t>Markku Tornikoski (14)</t>
  </si>
  <si>
    <t>Terho Ojanperä (15)</t>
  </si>
  <si>
    <t>Kalevi Suni (19)</t>
  </si>
  <si>
    <t>Mervi Pudas (28)</t>
  </si>
  <si>
    <t>Hilkka Männistö (34)</t>
  </si>
  <si>
    <t>Christer Wikman (18)</t>
  </si>
  <si>
    <t>Pekka Liias (20)</t>
  </si>
  <si>
    <t>Inger Backman (24)</t>
  </si>
  <si>
    <t>Eino Airaksinen (26)</t>
  </si>
  <si>
    <t>Airi Syrjä (30)</t>
  </si>
  <si>
    <t>Jari Rintaniemi (36)</t>
  </si>
  <si>
    <t>Markku Pietikäinen (19)</t>
  </si>
  <si>
    <t>Christer Johansson (20)</t>
  </si>
  <si>
    <t>Reija Granlund (25)</t>
  </si>
  <si>
    <t>Sirpa Rauma (27)</t>
  </si>
  <si>
    <t>Timo Ronkko (11)</t>
  </si>
  <si>
    <t>Reijo Emas (18)</t>
  </si>
  <si>
    <t>Matti Raudaskoski (22)</t>
  </si>
  <si>
    <t>Tuula Wacklin (36)</t>
  </si>
  <si>
    <t>Jouni Pahkasalo (7)</t>
  </si>
  <si>
    <t>Mika Mannikko (11)</t>
  </si>
  <si>
    <t>Kai Rintaniemi (13)</t>
  </si>
  <si>
    <t>Rainer Nyman (17)</t>
  </si>
  <si>
    <t>Juhani Liias (21)</t>
  </si>
  <si>
    <t>Esa Nieminen (25)</t>
  </si>
  <si>
    <t>Daniel Salo (19)</t>
  </si>
  <si>
    <t>Pekka Kilpiö (19)</t>
  </si>
  <si>
    <t>Raimo Juola (23)</t>
  </si>
  <si>
    <t>Björn Sundqvist (24)</t>
  </si>
  <si>
    <t>Arja Sammallahti (27)</t>
  </si>
  <si>
    <t>Riitta Johansson (36)</t>
  </si>
  <si>
    <t>Hannele Latvakoski (29)</t>
  </si>
  <si>
    <t>Marit Björkstrand (36)</t>
  </si>
  <si>
    <t>Sirpa Soukka (36)</t>
  </si>
  <si>
    <t>Timo Sammallahti (28)</t>
  </si>
  <si>
    <t>Jaana Heikura (36)</t>
  </si>
  <si>
    <r>
      <t>Nimi </t>
    </r>
    <r>
      <rPr>
        <sz val="12"/>
        <color rgb="FFD9D9D9"/>
        <rFont val="Arial"/>
        <family val="2"/>
      </rPr>
      <t>(Pelitasoitus)</t>
    </r>
  </si>
  <si>
    <t>Pariin</t>
  </si>
  <si>
    <t>Pelattu</t>
  </si>
  <si>
    <t>Tulos</t>
  </si>
  <si>
    <t>1.</t>
  </si>
  <si>
    <t>2.</t>
  </si>
  <si>
    <t>3.</t>
  </si>
  <si>
    <t>4.</t>
  </si>
  <si>
    <t>5.</t>
  </si>
  <si>
    <t>KOG</t>
  </si>
  <si>
    <t>KLG</t>
  </si>
  <si>
    <t>SEURA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</si>
</sst>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B]d\.m\.yy"/>
    <numFmt numFmtId="165" formatCode="[$-40B]d\.mmm"/>
  </numFmts>
  <fonts count="29" x14ac:knownFonts="1">
    <font>
      <sz val="11"/>
      <color rgb="FF000000"/>
      <name val="Arial"/>
      <charset val="1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24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333333"/>
      <name val="Calibri"/>
      <family val="2"/>
      <charset val="1"/>
    </font>
    <font>
      <sz val="12"/>
      <color rgb="FF333333"/>
      <name val="Calibri"/>
      <family val="2"/>
      <charset val="1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rgb="FF555555"/>
      <name val="Arial"/>
      <family val="2"/>
    </font>
    <font>
      <b/>
      <sz val="12"/>
      <color rgb="FF555555"/>
      <name val="Arial"/>
      <family val="2"/>
    </font>
    <font>
      <b/>
      <sz val="13.75"/>
      <color rgb="FFE03333"/>
      <name val="Arial"/>
      <family val="2"/>
    </font>
    <font>
      <sz val="12.35"/>
      <color rgb="FF555555"/>
      <name val="Arial"/>
      <family val="2"/>
    </font>
    <font>
      <b/>
      <sz val="13.75"/>
      <color rgb="FF555555"/>
      <name val="Arial"/>
      <family val="2"/>
    </font>
    <font>
      <sz val="12"/>
      <color rgb="FFD9D9D9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20" fillId="0" borderId="0"/>
    <xf numFmtId="0" fontId="20" fillId="0" borderId="0"/>
    <xf numFmtId="0" fontId="3" fillId="0" borderId="0"/>
  </cellStyleXfs>
  <cellXfs count="46">
    <xf numFmtId="0" fontId="0" fillId="0" borderId="0" xfId="0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64" fontId="15" fillId="0" borderId="0" xfId="0" applyNumberFormat="1" applyFont="1"/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6" fillId="9" borderId="2" xfId="0" applyFont="1" applyFill="1" applyBorder="1"/>
    <xf numFmtId="0" fontId="16" fillId="9" borderId="2" xfId="0" applyFont="1" applyFill="1" applyBorder="1" applyAlignment="1">
      <alignment horizontal="center"/>
    </xf>
    <xf numFmtId="0" fontId="15" fillId="9" borderId="2" xfId="0" applyFont="1" applyFill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49" fontId="16" fillId="9" borderId="2" xfId="0" applyNumberFormat="1" applyFont="1" applyFill="1" applyBorder="1" applyAlignment="1" applyProtection="1">
      <alignment horizontal="center"/>
      <protection locked="0"/>
    </xf>
    <xf numFmtId="165" fontId="14" fillId="0" borderId="0" xfId="0" applyNumberFormat="1" applyFont="1" applyAlignment="1">
      <alignment horizontal="left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6" fillId="9" borderId="2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165" fontId="16" fillId="9" borderId="2" xfId="0" applyNumberFormat="1" applyFont="1" applyFill="1" applyBorder="1" applyAlignment="1" applyProtection="1">
      <alignment horizontal="center"/>
      <protection locked="0"/>
    </xf>
    <xf numFmtId="0" fontId="21" fillId="0" borderId="2" xfId="0" applyFont="1" applyBorder="1"/>
    <xf numFmtId="0" fontId="21" fillId="0" borderId="2" xfId="0" applyFont="1" applyBorder="1" applyAlignment="1" applyProtection="1">
      <alignment horizontal="center"/>
      <protection locked="0"/>
    </xf>
    <xf numFmtId="0" fontId="21" fillId="0" borderId="0" xfId="0" applyFont="1" applyAlignment="1">
      <alignment horizontal="center"/>
    </xf>
    <xf numFmtId="2" fontId="0" fillId="0" borderId="0" xfId="0" applyNumberFormat="1"/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 applyProtection="1">
      <alignment horizontal="center"/>
      <protection locked="0"/>
    </xf>
    <xf numFmtId="0" fontId="20" fillId="0" borderId="0" xfId="0" applyFont="1"/>
    <xf numFmtId="0" fontId="22" fillId="11" borderId="0" xfId="0" applyFont="1" applyFill="1" applyAlignment="1">
      <alignment horizontal="center" vertical="center" wrapText="1"/>
    </xf>
    <xf numFmtId="0" fontId="23" fillId="11" borderId="0" xfId="0" applyFont="1" applyFill="1" applyAlignment="1">
      <alignment vertical="center" wrapText="1"/>
    </xf>
    <xf numFmtId="0" fontId="22" fillId="11" borderId="0" xfId="0" applyFont="1" applyFill="1" applyAlignment="1">
      <alignment vertical="center" wrapText="1"/>
    </xf>
    <xf numFmtId="0" fontId="24" fillId="11" borderId="0" xfId="0" applyFont="1" applyFill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6" fillId="11" borderId="0" xfId="0" applyFont="1" applyFill="1" applyAlignment="1">
      <alignment horizontal="center" vertical="center" wrapText="1"/>
    </xf>
    <xf numFmtId="0" fontId="22" fillId="10" borderId="0" xfId="0" applyFont="1" applyFill="1" applyAlignment="1">
      <alignment horizontal="center" vertical="center" wrapText="1"/>
    </xf>
    <xf numFmtId="0" fontId="23" fillId="10" borderId="0" xfId="0" applyFont="1" applyFill="1" applyAlignment="1">
      <alignment vertical="center" wrapText="1"/>
    </xf>
    <xf numFmtId="0" fontId="22" fillId="10" borderId="0" xfId="0" applyFont="1" applyFill="1" applyAlignment="1">
      <alignment vertical="center" wrapText="1"/>
    </xf>
    <xf numFmtId="0" fontId="24" fillId="10" borderId="0" xfId="0" applyFont="1" applyFill="1" applyAlignment="1">
      <alignment horizontal="center" vertical="center" wrapText="1"/>
    </xf>
    <xf numFmtId="0" fontId="25" fillId="10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 wrapText="1"/>
    </xf>
    <xf numFmtId="0" fontId="0" fillId="10" borderId="0" xfId="0" applyFill="1"/>
    <xf numFmtId="0" fontId="23" fillId="10" borderId="0" xfId="0" applyFont="1" applyFill="1" applyAlignment="1">
      <alignment horizontal="center" vertical="center" wrapText="1"/>
    </xf>
    <xf numFmtId="0" fontId="23" fillId="10" borderId="0" xfId="0" applyFont="1" applyFill="1" applyAlignment="1">
      <alignment horizontal="center" vertical="center"/>
    </xf>
    <xf numFmtId="0" fontId="28" fillId="0" borderId="2" xfId="0" applyFont="1" applyBorder="1" applyAlignment="1" applyProtection="1">
      <alignment horizontal="center"/>
      <protection locked="0"/>
    </xf>
  </cellXfs>
  <cellStyles count="18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(user) 12" xfId="9" xr:uid="{00000000-0005-0000-0000-00000E000000}"/>
    <cellStyle name="Heading 1 13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rmal" xfId="0" builtinId="0"/>
    <cellStyle name="Note 17" xfId="14" xr:uid="{00000000-0005-0000-0000-000013000000}"/>
    <cellStyle name="Status 18" xfId="15" xr:uid="{00000000-0005-0000-0000-000014000000}"/>
    <cellStyle name="Text 19" xfId="16" xr:uid="{00000000-0005-0000-0000-000015000000}"/>
    <cellStyle name="Warning 20" xfId="17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topLeftCell="A59" zoomScale="130" zoomScaleNormal="130" workbookViewId="0">
      <selection activeCell="H85" sqref="H85"/>
    </sheetView>
  </sheetViews>
  <sheetFormatPr defaultColWidth="8.59765625" defaultRowHeight="14.4" x14ac:dyDescent="0.25"/>
  <cols>
    <col min="1" max="1" width="28.3984375" customWidth="1"/>
    <col min="2" max="2" width="9.69921875" customWidth="1"/>
    <col min="3" max="6" width="9.19921875" customWidth="1"/>
    <col min="7" max="7" width="2.5" customWidth="1"/>
    <col min="8" max="10" width="8" customWidth="1"/>
    <col min="11" max="11" width="9.19921875" bestFit="1" customWidth="1"/>
    <col min="12" max="13" width="10.69921875" bestFit="1" customWidth="1"/>
    <col min="14" max="14" width="8" customWidth="1"/>
    <col min="15" max="15" width="9.5" bestFit="1" customWidth="1"/>
    <col min="16" max="64" width="8" customWidth="1"/>
  </cols>
  <sheetData>
    <row r="1" spans="1:6" ht="30.7" x14ac:dyDescent="0.55000000000000004">
      <c r="A1" s="1" t="s">
        <v>0</v>
      </c>
      <c r="B1" s="2"/>
      <c r="C1" s="2"/>
      <c r="D1" s="2"/>
      <c r="E1" s="2"/>
      <c r="F1" s="2"/>
    </row>
    <row r="2" spans="1:6" ht="30.7" x14ac:dyDescent="0.55000000000000004">
      <c r="A2" s="3" t="s">
        <v>1</v>
      </c>
      <c r="B2" s="4"/>
      <c r="D2" s="2"/>
      <c r="E2" s="2"/>
      <c r="F2" s="2"/>
    </row>
    <row r="3" spans="1:6" ht="15.05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 ht="15.05" x14ac:dyDescent="0.3">
      <c r="A4" s="23" t="s">
        <v>8</v>
      </c>
      <c r="B4" s="24">
        <v>36</v>
      </c>
      <c r="C4" s="24">
        <v>44</v>
      </c>
      <c r="D4" s="24">
        <v>41</v>
      </c>
      <c r="E4" s="24">
        <v>43</v>
      </c>
      <c r="F4" s="24">
        <v>33</v>
      </c>
    </row>
    <row r="5" spans="1:6" ht="15.05" x14ac:dyDescent="0.3">
      <c r="A5" s="23" t="s">
        <v>9</v>
      </c>
      <c r="B5" s="25">
        <v>35</v>
      </c>
      <c r="C5" s="24">
        <v>37</v>
      </c>
      <c r="D5" s="24">
        <v>38</v>
      </c>
      <c r="E5" s="24">
        <v>39</v>
      </c>
      <c r="F5" s="24">
        <v>32</v>
      </c>
    </row>
    <row r="6" spans="1:6" ht="15.05" x14ac:dyDescent="0.3">
      <c r="A6" s="23" t="s">
        <v>10</v>
      </c>
      <c r="B6" s="24">
        <v>34</v>
      </c>
      <c r="C6" s="24">
        <v>37</v>
      </c>
      <c r="D6" s="24">
        <v>37</v>
      </c>
      <c r="E6" s="24">
        <v>38</v>
      </c>
      <c r="F6" s="24">
        <v>30</v>
      </c>
    </row>
    <row r="7" spans="1:6" ht="15.05" x14ac:dyDescent="0.3">
      <c r="A7" s="23" t="s">
        <v>11</v>
      </c>
      <c r="B7" s="27">
        <v>34</v>
      </c>
      <c r="C7" s="24">
        <v>35</v>
      </c>
      <c r="D7" s="24">
        <v>36</v>
      </c>
      <c r="E7" s="24">
        <v>38</v>
      </c>
      <c r="F7" s="24">
        <v>29</v>
      </c>
    </row>
    <row r="8" spans="1:6" ht="15.05" x14ac:dyDescent="0.3">
      <c r="A8" s="23" t="s">
        <v>12</v>
      </c>
      <c r="B8" s="27">
        <v>33</v>
      </c>
      <c r="C8" s="24">
        <v>34</v>
      </c>
      <c r="D8" s="24">
        <v>35</v>
      </c>
      <c r="E8" s="24">
        <v>36</v>
      </c>
      <c r="F8" s="24">
        <v>29</v>
      </c>
    </row>
    <row r="9" spans="1:6" ht="15.05" x14ac:dyDescent="0.3">
      <c r="A9" s="23" t="s">
        <v>13</v>
      </c>
      <c r="B9" s="27">
        <v>32</v>
      </c>
      <c r="C9" s="24">
        <v>33</v>
      </c>
      <c r="D9" s="24">
        <v>35</v>
      </c>
      <c r="E9" s="24">
        <v>36</v>
      </c>
      <c r="F9" s="24">
        <v>29</v>
      </c>
    </row>
    <row r="10" spans="1:6" ht="15.05" x14ac:dyDescent="0.3">
      <c r="A10" s="23" t="s">
        <v>14</v>
      </c>
      <c r="B10" s="27">
        <v>30</v>
      </c>
      <c r="C10" s="24">
        <v>33</v>
      </c>
      <c r="D10" s="24">
        <v>35</v>
      </c>
      <c r="E10" s="24">
        <v>35</v>
      </c>
      <c r="F10" s="24">
        <v>28</v>
      </c>
    </row>
    <row r="11" spans="1:6" ht="15.05" x14ac:dyDescent="0.3">
      <c r="A11" s="23" t="s">
        <v>15</v>
      </c>
      <c r="B11" s="27">
        <v>30</v>
      </c>
      <c r="C11" s="24">
        <v>33</v>
      </c>
      <c r="D11" s="24">
        <v>35</v>
      </c>
      <c r="E11" s="24">
        <v>35</v>
      </c>
      <c r="F11" s="24">
        <v>23</v>
      </c>
    </row>
    <row r="12" spans="1:6" ht="15.05" x14ac:dyDescent="0.3">
      <c r="A12" s="23" t="s">
        <v>16</v>
      </c>
      <c r="B12" s="24">
        <v>29</v>
      </c>
      <c r="C12" s="24">
        <v>33</v>
      </c>
      <c r="D12" s="24">
        <v>35</v>
      </c>
      <c r="E12" s="24">
        <v>34</v>
      </c>
      <c r="F12" s="24">
        <v>21</v>
      </c>
    </row>
    <row r="13" spans="1:6" ht="15.05" x14ac:dyDescent="0.3">
      <c r="A13" s="23" t="s">
        <v>17</v>
      </c>
      <c r="B13" s="24">
        <v>26</v>
      </c>
      <c r="C13" s="24">
        <v>32</v>
      </c>
      <c r="D13" s="24">
        <v>35</v>
      </c>
      <c r="E13" s="24">
        <v>34</v>
      </c>
      <c r="F13" s="24">
        <v>0</v>
      </c>
    </row>
    <row r="14" spans="1:6" ht="15.05" x14ac:dyDescent="0.3">
      <c r="A14" s="23" t="s">
        <v>18</v>
      </c>
      <c r="B14" s="24"/>
      <c r="C14" s="24"/>
      <c r="D14" s="24"/>
      <c r="E14" s="24">
        <v>5</v>
      </c>
      <c r="F14" s="24"/>
    </row>
    <row r="15" spans="1:6" ht="15.05" x14ac:dyDescent="0.3">
      <c r="A15" s="10" t="s">
        <v>19</v>
      </c>
      <c r="B15" s="11">
        <f>SUM(B4:B14)</f>
        <v>319</v>
      </c>
      <c r="C15" s="11">
        <f>SUM(C4:C14)</f>
        <v>351</v>
      </c>
      <c r="D15" s="11">
        <f>SUM(D4:D14)</f>
        <v>362</v>
      </c>
      <c r="E15" s="11">
        <f>SUM(E4:E14)</f>
        <v>373</v>
      </c>
      <c r="F15" s="11">
        <f>SUM(F4:F14)</f>
        <v>254</v>
      </c>
    </row>
    <row r="16" spans="1:6" ht="15.05" x14ac:dyDescent="0.3">
      <c r="A16" s="10" t="s">
        <v>20</v>
      </c>
      <c r="B16" s="11">
        <f>B15</f>
        <v>319</v>
      </c>
      <c r="C16" s="11">
        <f>C15</f>
        <v>351</v>
      </c>
      <c r="D16" s="11">
        <f>D15</f>
        <v>362</v>
      </c>
      <c r="E16" s="11">
        <f>E15</f>
        <v>373</v>
      </c>
      <c r="F16" s="11">
        <f>F15</f>
        <v>254</v>
      </c>
    </row>
    <row r="17" spans="1:6" ht="15.65" x14ac:dyDescent="0.3">
      <c r="A17" s="10" t="s">
        <v>21</v>
      </c>
      <c r="B17" s="12">
        <v>4</v>
      </c>
      <c r="C17" s="12">
        <v>3</v>
      </c>
      <c r="D17" s="12">
        <v>2</v>
      </c>
      <c r="E17" s="12">
        <v>1</v>
      </c>
      <c r="F17" s="12">
        <v>5</v>
      </c>
    </row>
    <row r="19" spans="1:6" ht="30.7" x14ac:dyDescent="0.55000000000000004">
      <c r="A19" s="3" t="s">
        <v>22</v>
      </c>
      <c r="B19" s="4"/>
      <c r="D19" s="2"/>
      <c r="E19" s="2"/>
      <c r="F19" s="2"/>
    </row>
    <row r="20" spans="1:6" ht="15.05" x14ac:dyDescent="0.3">
      <c r="A20" s="5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</row>
    <row r="21" spans="1:6" ht="15.05" x14ac:dyDescent="0.3">
      <c r="A21" s="7" t="s">
        <v>8</v>
      </c>
      <c r="B21" s="13">
        <v>37</v>
      </c>
      <c r="C21" s="13">
        <v>41</v>
      </c>
      <c r="D21" s="13">
        <v>37</v>
      </c>
      <c r="E21" s="13">
        <v>42</v>
      </c>
      <c r="F21" s="13">
        <v>32</v>
      </c>
    </row>
    <row r="22" spans="1:6" ht="15.05" x14ac:dyDescent="0.3">
      <c r="A22" s="7" t="s">
        <v>9</v>
      </c>
      <c r="B22" s="13">
        <v>31</v>
      </c>
      <c r="C22" s="13">
        <v>41</v>
      </c>
      <c r="D22" s="13">
        <v>36</v>
      </c>
      <c r="E22" s="13">
        <v>40</v>
      </c>
      <c r="F22" s="13">
        <v>31</v>
      </c>
    </row>
    <row r="23" spans="1:6" ht="15.05" x14ac:dyDescent="0.3">
      <c r="A23" s="7" t="s">
        <v>10</v>
      </c>
      <c r="B23" s="13">
        <v>31</v>
      </c>
      <c r="C23" s="13">
        <v>39</v>
      </c>
      <c r="D23" s="13">
        <v>35</v>
      </c>
      <c r="E23" s="13">
        <v>40</v>
      </c>
      <c r="F23" s="13">
        <v>30</v>
      </c>
    </row>
    <row r="24" spans="1:6" ht="15.05" x14ac:dyDescent="0.3">
      <c r="A24" s="7" t="s">
        <v>11</v>
      </c>
      <c r="B24" s="13">
        <v>30</v>
      </c>
      <c r="C24" s="13">
        <v>36</v>
      </c>
      <c r="D24" s="13">
        <v>34</v>
      </c>
      <c r="E24" s="13">
        <v>40</v>
      </c>
      <c r="F24" s="13">
        <v>29</v>
      </c>
    </row>
    <row r="25" spans="1:6" ht="15.05" x14ac:dyDescent="0.3">
      <c r="A25" s="7" t="s">
        <v>12</v>
      </c>
      <c r="B25" s="13">
        <v>29</v>
      </c>
      <c r="C25" s="13">
        <v>35</v>
      </c>
      <c r="D25" s="13">
        <v>33</v>
      </c>
      <c r="E25" s="13">
        <v>37</v>
      </c>
      <c r="F25" s="13">
        <v>28</v>
      </c>
    </row>
    <row r="26" spans="1:6" ht="15.05" x14ac:dyDescent="0.3">
      <c r="A26" s="7" t="s">
        <v>13</v>
      </c>
      <c r="B26" s="13">
        <v>29</v>
      </c>
      <c r="C26" s="13">
        <v>35</v>
      </c>
      <c r="D26" s="13">
        <v>33</v>
      </c>
      <c r="E26" s="13">
        <v>37</v>
      </c>
      <c r="F26" s="13">
        <v>28</v>
      </c>
    </row>
    <row r="27" spans="1:6" ht="15.05" x14ac:dyDescent="0.3">
      <c r="A27" s="7" t="s">
        <v>14</v>
      </c>
      <c r="B27" s="13">
        <v>29</v>
      </c>
      <c r="C27" s="13">
        <v>35</v>
      </c>
      <c r="D27" s="13">
        <v>32</v>
      </c>
      <c r="E27" s="13">
        <v>37</v>
      </c>
      <c r="F27" s="13">
        <v>27</v>
      </c>
    </row>
    <row r="28" spans="1:6" ht="15.05" x14ac:dyDescent="0.3">
      <c r="A28" s="7" t="s">
        <v>15</v>
      </c>
      <c r="B28" s="13">
        <v>29</v>
      </c>
      <c r="C28" s="13">
        <v>34</v>
      </c>
      <c r="D28" s="13">
        <v>32</v>
      </c>
      <c r="E28" s="13">
        <v>37</v>
      </c>
      <c r="F28" s="13">
        <v>26</v>
      </c>
    </row>
    <row r="29" spans="1:6" ht="15.05" x14ac:dyDescent="0.3">
      <c r="A29" s="7" t="s">
        <v>16</v>
      </c>
      <c r="B29" s="14">
        <v>29</v>
      </c>
      <c r="C29" s="13">
        <v>33</v>
      </c>
      <c r="D29" s="13">
        <v>31</v>
      </c>
      <c r="E29" s="13">
        <v>36</v>
      </c>
      <c r="F29" s="13">
        <v>25</v>
      </c>
    </row>
    <row r="30" spans="1:6" ht="15.05" x14ac:dyDescent="0.3">
      <c r="A30" s="7" t="s">
        <v>17</v>
      </c>
      <c r="B30" s="13">
        <v>27</v>
      </c>
      <c r="C30" s="13">
        <v>33</v>
      </c>
      <c r="D30" s="13">
        <v>31</v>
      </c>
      <c r="E30" s="13">
        <v>35</v>
      </c>
      <c r="F30" s="13">
        <v>23</v>
      </c>
    </row>
    <row r="31" spans="1:6" ht="15.05" x14ac:dyDescent="0.3">
      <c r="A31" s="7" t="s">
        <v>18</v>
      </c>
      <c r="B31" s="28"/>
      <c r="C31" s="28"/>
      <c r="D31" s="28"/>
      <c r="E31" s="13">
        <v>5</v>
      </c>
      <c r="F31" s="28"/>
    </row>
    <row r="32" spans="1:6" ht="15.05" x14ac:dyDescent="0.3">
      <c r="A32" s="10" t="s">
        <v>19</v>
      </c>
      <c r="B32" s="11">
        <f>SUM(B21:B31)</f>
        <v>301</v>
      </c>
      <c r="C32" s="11">
        <f>SUM(C21:C31)</f>
        <v>362</v>
      </c>
      <c r="D32" s="11">
        <f>SUM(D21:D31)</f>
        <v>334</v>
      </c>
      <c r="E32" s="11">
        <f>SUM(E21:E31)</f>
        <v>386</v>
      </c>
      <c r="F32" s="11">
        <f>SUM(F21:F31)</f>
        <v>279</v>
      </c>
    </row>
    <row r="33" spans="1:9" ht="15.05" x14ac:dyDescent="0.3">
      <c r="A33" s="10" t="s">
        <v>20</v>
      </c>
      <c r="B33" s="11">
        <f>B15+B32</f>
        <v>620</v>
      </c>
      <c r="C33" s="11">
        <f>C15+C32</f>
        <v>713</v>
      </c>
      <c r="D33" s="11">
        <f>D15+D32</f>
        <v>696</v>
      </c>
      <c r="E33" s="11">
        <f>E15+E32</f>
        <v>759</v>
      </c>
      <c r="F33" s="11">
        <f>F15+F32</f>
        <v>533</v>
      </c>
    </row>
    <row r="34" spans="1:9" ht="15.05" x14ac:dyDescent="0.3">
      <c r="A34" s="10" t="s">
        <v>23</v>
      </c>
      <c r="B34" s="15" t="s">
        <v>24</v>
      </c>
      <c r="C34" s="15" t="s">
        <v>25</v>
      </c>
      <c r="D34" s="15" t="s">
        <v>26</v>
      </c>
      <c r="E34" s="15" t="s">
        <v>27</v>
      </c>
      <c r="F34" s="15" t="s">
        <v>28</v>
      </c>
    </row>
    <row r="36" spans="1:9" ht="30.7" x14ac:dyDescent="0.55000000000000004">
      <c r="A36" s="16" t="s">
        <v>29</v>
      </c>
      <c r="B36" s="4"/>
      <c r="D36" s="2"/>
      <c r="E36" s="2"/>
      <c r="F36" s="2"/>
      <c r="G36" s="17"/>
      <c r="H36" s="17"/>
      <c r="I36" s="17"/>
    </row>
    <row r="37" spans="1:9" ht="15.65" x14ac:dyDescent="0.3">
      <c r="A37" s="5" t="s">
        <v>2</v>
      </c>
      <c r="B37" s="6" t="s">
        <v>3</v>
      </c>
      <c r="C37" s="6" t="s">
        <v>4</v>
      </c>
      <c r="D37" s="6" t="s">
        <v>5</v>
      </c>
      <c r="E37" s="6" t="s">
        <v>6</v>
      </c>
      <c r="F37" s="6" t="s">
        <v>7</v>
      </c>
      <c r="G37" s="17"/>
      <c r="H37" s="17"/>
      <c r="I37" s="17"/>
    </row>
    <row r="38" spans="1:9" ht="15.65" x14ac:dyDescent="0.3">
      <c r="A38" s="7" t="s">
        <v>8</v>
      </c>
      <c r="B38" s="24">
        <v>38</v>
      </c>
      <c r="C38" s="24">
        <v>39</v>
      </c>
      <c r="D38" s="24">
        <v>39</v>
      </c>
      <c r="E38" s="24">
        <v>45</v>
      </c>
      <c r="F38" s="24">
        <v>46</v>
      </c>
      <c r="G38" s="17"/>
      <c r="H38" s="17"/>
      <c r="I38" s="17"/>
    </row>
    <row r="39" spans="1:9" ht="15.65" x14ac:dyDescent="0.3">
      <c r="A39" s="7" t="s">
        <v>9</v>
      </c>
      <c r="B39" s="24">
        <v>34</v>
      </c>
      <c r="C39" s="24">
        <v>38</v>
      </c>
      <c r="D39" s="24">
        <v>38</v>
      </c>
      <c r="E39" s="24">
        <v>44</v>
      </c>
      <c r="F39" s="24">
        <v>43</v>
      </c>
      <c r="G39" s="17"/>
      <c r="H39" s="17"/>
      <c r="I39" s="17"/>
    </row>
    <row r="40" spans="1:9" ht="15.65" x14ac:dyDescent="0.3">
      <c r="A40" s="7" t="s">
        <v>10</v>
      </c>
      <c r="B40" s="24">
        <v>34</v>
      </c>
      <c r="C40" s="24">
        <v>37</v>
      </c>
      <c r="D40" s="24">
        <v>38</v>
      </c>
      <c r="E40" s="24">
        <v>39</v>
      </c>
      <c r="F40" s="24">
        <v>41</v>
      </c>
      <c r="G40" s="17"/>
      <c r="H40" s="17"/>
      <c r="I40" s="17"/>
    </row>
    <row r="41" spans="1:9" ht="15.65" x14ac:dyDescent="0.3">
      <c r="A41" s="7" t="s">
        <v>11</v>
      </c>
      <c r="B41" s="24">
        <v>31</v>
      </c>
      <c r="C41" s="24">
        <v>37</v>
      </c>
      <c r="D41" s="24">
        <v>35</v>
      </c>
      <c r="E41" s="24">
        <v>39</v>
      </c>
      <c r="F41" s="24">
        <v>41</v>
      </c>
      <c r="G41" s="17"/>
      <c r="H41" s="17"/>
      <c r="I41" s="17"/>
    </row>
    <row r="42" spans="1:9" ht="15.65" x14ac:dyDescent="0.3">
      <c r="A42" s="7" t="s">
        <v>12</v>
      </c>
      <c r="B42" s="24">
        <v>31</v>
      </c>
      <c r="C42" s="24">
        <v>36</v>
      </c>
      <c r="D42" s="24">
        <v>35</v>
      </c>
      <c r="E42" s="24">
        <v>38</v>
      </c>
      <c r="F42" s="24">
        <v>40</v>
      </c>
      <c r="G42" s="17"/>
      <c r="H42" s="17"/>
      <c r="I42" s="17"/>
    </row>
    <row r="43" spans="1:9" ht="15.65" x14ac:dyDescent="0.3">
      <c r="A43" s="7" t="s">
        <v>13</v>
      </c>
      <c r="B43" s="24">
        <v>28</v>
      </c>
      <c r="C43" s="24">
        <v>34</v>
      </c>
      <c r="D43" s="24">
        <v>35</v>
      </c>
      <c r="E43" s="24">
        <v>37</v>
      </c>
      <c r="F43" s="24">
        <v>40</v>
      </c>
      <c r="G43" s="17"/>
      <c r="H43" s="17"/>
      <c r="I43" s="17"/>
    </row>
    <row r="44" spans="1:9" ht="15.65" x14ac:dyDescent="0.3">
      <c r="A44" s="7" t="s">
        <v>14</v>
      </c>
      <c r="B44" s="24">
        <v>28</v>
      </c>
      <c r="C44" s="24">
        <v>34</v>
      </c>
      <c r="D44" s="24">
        <v>34</v>
      </c>
      <c r="E44" s="24">
        <v>36</v>
      </c>
      <c r="F44" s="24">
        <v>39</v>
      </c>
      <c r="G44" s="17"/>
      <c r="H44" s="17"/>
      <c r="I44" s="17"/>
    </row>
    <row r="45" spans="1:9" ht="15.65" x14ac:dyDescent="0.3">
      <c r="A45" s="7" t="s">
        <v>15</v>
      </c>
      <c r="B45" s="24">
        <v>27</v>
      </c>
      <c r="C45" s="24">
        <v>34</v>
      </c>
      <c r="D45" s="24">
        <v>33</v>
      </c>
      <c r="E45" s="24">
        <v>36</v>
      </c>
      <c r="F45" s="24">
        <v>36</v>
      </c>
      <c r="G45" s="17"/>
      <c r="H45" s="17"/>
      <c r="I45" s="17"/>
    </row>
    <row r="46" spans="1:9" ht="15.65" x14ac:dyDescent="0.3">
      <c r="A46" s="7" t="s">
        <v>16</v>
      </c>
      <c r="B46" s="24">
        <v>26</v>
      </c>
      <c r="C46" s="24">
        <v>32</v>
      </c>
      <c r="D46" s="24">
        <v>32</v>
      </c>
      <c r="E46" s="24">
        <v>35</v>
      </c>
      <c r="F46" s="24">
        <v>35</v>
      </c>
      <c r="G46" s="17"/>
      <c r="H46" s="17"/>
      <c r="I46" s="17"/>
    </row>
    <row r="47" spans="1:9" ht="15.65" x14ac:dyDescent="0.3">
      <c r="A47" s="7" t="s">
        <v>17</v>
      </c>
      <c r="B47" s="24">
        <v>25</v>
      </c>
      <c r="C47" s="24">
        <v>32</v>
      </c>
      <c r="D47" s="24">
        <v>32</v>
      </c>
      <c r="E47" s="24">
        <v>35</v>
      </c>
      <c r="F47" s="24">
        <v>35</v>
      </c>
      <c r="G47" s="18"/>
      <c r="H47" s="18"/>
      <c r="I47" s="17"/>
    </row>
    <row r="48" spans="1:9" ht="15.65" x14ac:dyDescent="0.3">
      <c r="A48" s="7" t="s">
        <v>18</v>
      </c>
      <c r="B48" s="24"/>
      <c r="C48" s="24"/>
      <c r="D48" s="24">
        <v>5</v>
      </c>
      <c r="E48" s="24"/>
      <c r="F48" s="24"/>
      <c r="G48" s="18"/>
      <c r="H48" s="18"/>
      <c r="I48" s="17"/>
    </row>
    <row r="49" spans="1:15" ht="15.65" x14ac:dyDescent="0.3">
      <c r="A49" s="10" t="s">
        <v>19</v>
      </c>
      <c r="B49" s="11">
        <f>SUM(B38:B48)</f>
        <v>302</v>
      </c>
      <c r="C49" s="11">
        <f>SUM(C38:C48)</f>
        <v>353</v>
      </c>
      <c r="D49" s="11">
        <f>SUM(D38:D48)</f>
        <v>356</v>
      </c>
      <c r="E49" s="11">
        <f>SUM(E38:E48)</f>
        <v>384</v>
      </c>
      <c r="F49" s="11">
        <f>SUM(F38:F48)</f>
        <v>396</v>
      </c>
      <c r="G49" s="17"/>
      <c r="H49" s="17"/>
      <c r="I49" s="17"/>
      <c r="K49" s="29"/>
      <c r="L49" s="29"/>
      <c r="M49" s="29"/>
      <c r="O49" s="29"/>
    </row>
    <row r="50" spans="1:15" ht="15.65" x14ac:dyDescent="0.3">
      <c r="A50" s="10" t="s">
        <v>20</v>
      </c>
      <c r="B50" s="11">
        <f>B15+B32+B49</f>
        <v>922</v>
      </c>
      <c r="C50" s="11">
        <f>C15+C32+C49</f>
        <v>1066</v>
      </c>
      <c r="D50" s="11">
        <f>D15+D32+D49</f>
        <v>1052</v>
      </c>
      <c r="E50" s="11">
        <f>E15+E32+E49</f>
        <v>1143</v>
      </c>
      <c r="F50" s="11">
        <f>F15+F32+F49</f>
        <v>929</v>
      </c>
      <c r="G50" s="17"/>
      <c r="H50" s="17"/>
      <c r="K50" s="29"/>
      <c r="L50" s="29"/>
      <c r="M50" s="29"/>
      <c r="O50" s="29"/>
    </row>
    <row r="51" spans="1:15" ht="15.65" x14ac:dyDescent="0.3">
      <c r="A51" s="10" t="s">
        <v>30</v>
      </c>
      <c r="B51" s="19"/>
      <c r="C51" s="19"/>
      <c r="D51" s="19"/>
      <c r="E51" s="15"/>
      <c r="F51" s="19"/>
      <c r="G51" s="18"/>
      <c r="H51" s="18"/>
      <c r="K51" s="29"/>
      <c r="L51" s="29"/>
      <c r="O51" s="29"/>
    </row>
    <row r="53" spans="1:15" ht="30.7" x14ac:dyDescent="0.55000000000000004">
      <c r="A53" s="3" t="s">
        <v>31</v>
      </c>
      <c r="B53" s="4"/>
      <c r="D53" s="2"/>
      <c r="E53" s="2"/>
      <c r="F53" s="2"/>
      <c r="K53" s="29"/>
    </row>
    <row r="54" spans="1:15" ht="15.05" x14ac:dyDescent="0.3">
      <c r="A54" s="5" t="s">
        <v>2</v>
      </c>
      <c r="B54" s="6" t="s">
        <v>3</v>
      </c>
      <c r="C54" s="6" t="s">
        <v>4</v>
      </c>
      <c r="D54" s="6" t="s">
        <v>5</v>
      </c>
      <c r="E54" s="6" t="s">
        <v>6</v>
      </c>
      <c r="F54" s="6" t="s">
        <v>7</v>
      </c>
      <c r="K54" s="29"/>
    </row>
    <row r="55" spans="1:15" x14ac:dyDescent="0.25">
      <c r="A55" s="7" t="s">
        <v>8</v>
      </c>
      <c r="B55" s="8">
        <v>38</v>
      </c>
      <c r="C55" s="8">
        <v>35</v>
      </c>
      <c r="D55" s="8">
        <v>39</v>
      </c>
      <c r="E55" s="8">
        <v>42</v>
      </c>
      <c r="F55" s="8">
        <v>42</v>
      </c>
    </row>
    <row r="56" spans="1:15" x14ac:dyDescent="0.25">
      <c r="A56" s="7" t="s">
        <v>9</v>
      </c>
      <c r="B56" s="8">
        <v>37</v>
      </c>
      <c r="C56" s="9">
        <v>33</v>
      </c>
      <c r="D56" s="8">
        <v>37</v>
      </c>
      <c r="E56" s="8">
        <v>40</v>
      </c>
      <c r="F56" s="8">
        <v>34</v>
      </c>
    </row>
    <row r="57" spans="1:15" x14ac:dyDescent="0.25">
      <c r="A57" s="7" t="s">
        <v>10</v>
      </c>
      <c r="B57" s="20">
        <v>36</v>
      </c>
      <c r="C57" s="8">
        <v>33</v>
      </c>
      <c r="D57" s="8">
        <v>36</v>
      </c>
      <c r="E57" s="8">
        <v>38</v>
      </c>
      <c r="F57" s="8">
        <v>33</v>
      </c>
    </row>
    <row r="58" spans="1:15" x14ac:dyDescent="0.25">
      <c r="A58" s="7" t="s">
        <v>11</v>
      </c>
      <c r="B58" s="8">
        <v>36</v>
      </c>
      <c r="C58" s="8">
        <v>31</v>
      </c>
      <c r="D58" s="8">
        <v>35</v>
      </c>
      <c r="E58" s="8">
        <v>36</v>
      </c>
      <c r="F58" s="8">
        <v>32</v>
      </c>
    </row>
    <row r="59" spans="1:15" x14ac:dyDescent="0.25">
      <c r="A59" s="7" t="s">
        <v>12</v>
      </c>
      <c r="B59" s="21">
        <v>36</v>
      </c>
      <c r="C59" s="8">
        <v>31</v>
      </c>
      <c r="D59" s="8">
        <v>33</v>
      </c>
      <c r="E59" s="8">
        <v>36</v>
      </c>
      <c r="F59" s="8">
        <v>30</v>
      </c>
    </row>
    <row r="60" spans="1:15" x14ac:dyDescent="0.25">
      <c r="A60" s="7" t="s">
        <v>13</v>
      </c>
      <c r="B60" s="8">
        <v>35</v>
      </c>
      <c r="C60" s="8">
        <v>31</v>
      </c>
      <c r="D60" s="8">
        <v>32</v>
      </c>
      <c r="E60" s="8">
        <v>35</v>
      </c>
      <c r="F60" s="8">
        <v>29</v>
      </c>
    </row>
    <row r="61" spans="1:15" x14ac:dyDescent="0.25">
      <c r="A61" s="7" t="s">
        <v>14</v>
      </c>
      <c r="B61" s="8">
        <v>35</v>
      </c>
      <c r="C61" s="8">
        <v>29</v>
      </c>
      <c r="D61" s="8">
        <v>32</v>
      </c>
      <c r="E61" s="8">
        <v>34</v>
      </c>
      <c r="F61" s="8">
        <v>28</v>
      </c>
    </row>
    <row r="62" spans="1:15" x14ac:dyDescent="0.25">
      <c r="A62" s="7" t="s">
        <v>15</v>
      </c>
      <c r="B62" s="8">
        <v>35</v>
      </c>
      <c r="C62" s="8">
        <v>29</v>
      </c>
      <c r="D62" s="8">
        <v>31</v>
      </c>
      <c r="E62" s="8">
        <v>33</v>
      </c>
      <c r="F62" s="8">
        <v>24</v>
      </c>
    </row>
    <row r="63" spans="1:15" x14ac:dyDescent="0.25">
      <c r="A63" s="7" t="s">
        <v>16</v>
      </c>
      <c r="B63" s="8">
        <v>35</v>
      </c>
      <c r="C63" s="8">
        <v>28</v>
      </c>
      <c r="D63" s="8">
        <v>31</v>
      </c>
      <c r="E63" s="8">
        <v>33</v>
      </c>
      <c r="F63" s="8">
        <v>0</v>
      </c>
    </row>
    <row r="64" spans="1:15" x14ac:dyDescent="0.25">
      <c r="A64" s="7" t="s">
        <v>17</v>
      </c>
      <c r="B64" s="8">
        <v>35</v>
      </c>
      <c r="C64" s="8">
        <v>27</v>
      </c>
      <c r="D64" s="8">
        <v>31</v>
      </c>
      <c r="E64" s="8">
        <v>32</v>
      </c>
      <c r="F64" s="8">
        <v>0</v>
      </c>
    </row>
    <row r="65" spans="1:10" x14ac:dyDescent="0.25">
      <c r="A65" s="7" t="s">
        <v>18</v>
      </c>
      <c r="B65" s="8"/>
      <c r="C65" s="8"/>
      <c r="D65" s="8"/>
      <c r="E65" s="8">
        <v>5</v>
      </c>
      <c r="F65" s="8"/>
    </row>
    <row r="66" spans="1:10" ht="15.05" x14ac:dyDescent="0.3">
      <c r="A66" s="10" t="s">
        <v>19</v>
      </c>
      <c r="B66" s="11">
        <f>SUM(B55:B65)</f>
        <v>358</v>
      </c>
      <c r="C66" s="11">
        <f>SUM(C55:C65)</f>
        <v>307</v>
      </c>
      <c r="D66" s="11">
        <f>SUM(D55:D65)</f>
        <v>337</v>
      </c>
      <c r="E66" s="11">
        <f>SUM(E55:E65)</f>
        <v>364</v>
      </c>
      <c r="F66" s="11">
        <f>SUM(F55:F65)</f>
        <v>252</v>
      </c>
    </row>
    <row r="67" spans="1:10" ht="15.05" x14ac:dyDescent="0.3">
      <c r="A67" s="10" t="s">
        <v>20</v>
      </c>
      <c r="B67" s="11">
        <f>B15+B32+B49+B66</f>
        <v>1280</v>
      </c>
      <c r="C67" s="11">
        <f>C15+C32+C49+C66</f>
        <v>1373</v>
      </c>
      <c r="D67" s="11">
        <f>D15+D32+D49+D66</f>
        <v>1389</v>
      </c>
      <c r="E67" s="11">
        <f>E15+E32+E49+E66</f>
        <v>1507</v>
      </c>
      <c r="F67" s="11">
        <f>F15+F32+F49+F66</f>
        <v>1181</v>
      </c>
    </row>
    <row r="68" spans="1:10" ht="15.05" x14ac:dyDescent="0.3">
      <c r="A68" s="10" t="s">
        <v>32</v>
      </c>
      <c r="B68" s="19" t="s">
        <v>146</v>
      </c>
      <c r="C68" s="19" t="s">
        <v>145</v>
      </c>
      <c r="D68" s="19" t="s">
        <v>144</v>
      </c>
      <c r="E68" s="22" t="s">
        <v>143</v>
      </c>
      <c r="F68" s="19" t="s">
        <v>147</v>
      </c>
    </row>
    <row r="70" spans="1:10" ht="30.7" x14ac:dyDescent="0.55000000000000004">
      <c r="A70" s="3" t="s">
        <v>33</v>
      </c>
      <c r="B70" s="4"/>
      <c r="D70" s="2"/>
      <c r="E70" s="2"/>
      <c r="F70" s="2"/>
    </row>
    <row r="71" spans="1:10" ht="15.05" x14ac:dyDescent="0.3">
      <c r="A71" s="5" t="s">
        <v>2</v>
      </c>
      <c r="B71" s="6" t="s">
        <v>3</v>
      </c>
      <c r="C71" s="6" t="s">
        <v>4</v>
      </c>
      <c r="D71" s="6" t="s">
        <v>5</v>
      </c>
      <c r="E71" s="6" t="s">
        <v>6</v>
      </c>
      <c r="F71" s="6" t="s">
        <v>7</v>
      </c>
      <c r="I71" s="26"/>
      <c r="J71" s="26"/>
    </row>
    <row r="72" spans="1:10" x14ac:dyDescent="0.25">
      <c r="A72" s="7" t="s">
        <v>8</v>
      </c>
      <c r="B72" s="9">
        <v>33</v>
      </c>
      <c r="C72" s="8">
        <v>39</v>
      </c>
      <c r="D72" s="7">
        <v>41</v>
      </c>
      <c r="E72" s="7">
        <v>40</v>
      </c>
      <c r="F72" s="8">
        <v>34</v>
      </c>
      <c r="I72" s="26"/>
      <c r="J72" s="26"/>
    </row>
    <row r="73" spans="1:10" x14ac:dyDescent="0.25">
      <c r="A73" s="7" t="s">
        <v>9</v>
      </c>
      <c r="B73" s="8">
        <v>32</v>
      </c>
      <c r="C73" s="8">
        <v>36</v>
      </c>
      <c r="D73" s="7">
        <v>37</v>
      </c>
      <c r="E73" s="7">
        <v>38</v>
      </c>
      <c r="F73" s="8">
        <v>34</v>
      </c>
      <c r="I73" s="26"/>
      <c r="J73" s="26"/>
    </row>
    <row r="74" spans="1:10" x14ac:dyDescent="0.25">
      <c r="A74" s="7" t="s">
        <v>10</v>
      </c>
      <c r="B74" s="8">
        <v>30</v>
      </c>
      <c r="C74" s="8">
        <v>36</v>
      </c>
      <c r="D74" s="7">
        <v>34</v>
      </c>
      <c r="E74" s="7">
        <v>37</v>
      </c>
      <c r="F74" s="8">
        <v>32</v>
      </c>
      <c r="I74" s="26"/>
      <c r="J74" s="26"/>
    </row>
    <row r="75" spans="1:10" x14ac:dyDescent="0.25">
      <c r="A75" s="7" t="s">
        <v>11</v>
      </c>
      <c r="B75" s="8">
        <v>30</v>
      </c>
      <c r="C75" s="8">
        <v>36</v>
      </c>
      <c r="D75" s="7">
        <v>33</v>
      </c>
      <c r="E75" s="7">
        <v>36</v>
      </c>
      <c r="F75" s="8">
        <v>32</v>
      </c>
      <c r="I75" s="26"/>
      <c r="J75" s="26"/>
    </row>
    <row r="76" spans="1:10" x14ac:dyDescent="0.25">
      <c r="A76" s="7" t="s">
        <v>12</v>
      </c>
      <c r="B76" s="8">
        <v>29</v>
      </c>
      <c r="C76" s="8">
        <v>35</v>
      </c>
      <c r="D76" s="7">
        <v>33</v>
      </c>
      <c r="E76" s="7">
        <v>35</v>
      </c>
      <c r="F76" s="8">
        <v>32</v>
      </c>
      <c r="I76" s="26"/>
      <c r="J76" s="26"/>
    </row>
    <row r="77" spans="1:10" x14ac:dyDescent="0.25">
      <c r="A77" s="7" t="s">
        <v>13</v>
      </c>
      <c r="B77" s="8">
        <v>29</v>
      </c>
      <c r="C77" s="8">
        <v>35</v>
      </c>
      <c r="D77" s="7">
        <v>33</v>
      </c>
      <c r="E77" s="7">
        <v>35</v>
      </c>
      <c r="F77" s="8">
        <v>31</v>
      </c>
      <c r="I77" s="26"/>
      <c r="J77" s="26"/>
    </row>
    <row r="78" spans="1:10" x14ac:dyDescent="0.25">
      <c r="A78" s="7" t="s">
        <v>14</v>
      </c>
      <c r="B78" s="8">
        <v>26</v>
      </c>
      <c r="C78" s="8">
        <v>35</v>
      </c>
      <c r="D78" s="7">
        <v>31</v>
      </c>
      <c r="E78" s="7">
        <v>34</v>
      </c>
      <c r="F78" s="8">
        <v>28</v>
      </c>
      <c r="I78" s="26"/>
      <c r="J78" s="26"/>
    </row>
    <row r="79" spans="1:10" x14ac:dyDescent="0.25">
      <c r="A79" s="7" t="s">
        <v>15</v>
      </c>
      <c r="B79" s="8">
        <v>25</v>
      </c>
      <c r="C79" s="8">
        <v>34</v>
      </c>
      <c r="D79" s="7">
        <v>30</v>
      </c>
      <c r="E79" s="7">
        <v>34</v>
      </c>
      <c r="F79" s="8">
        <v>28</v>
      </c>
      <c r="I79" s="26"/>
      <c r="J79" s="26"/>
    </row>
    <row r="80" spans="1:10" x14ac:dyDescent="0.25">
      <c r="A80" s="7" t="s">
        <v>16</v>
      </c>
      <c r="B80" s="8">
        <v>25</v>
      </c>
      <c r="C80" s="8">
        <v>34</v>
      </c>
      <c r="D80" s="7">
        <v>29</v>
      </c>
      <c r="E80" s="7">
        <v>33</v>
      </c>
      <c r="F80" s="8">
        <v>25</v>
      </c>
      <c r="I80" s="26"/>
      <c r="J80" s="26"/>
    </row>
    <row r="81" spans="1:6" x14ac:dyDescent="0.25">
      <c r="A81" s="7" t="s">
        <v>17</v>
      </c>
      <c r="B81" s="8">
        <v>24</v>
      </c>
      <c r="C81" s="8">
        <v>34</v>
      </c>
      <c r="D81" s="7">
        <v>29</v>
      </c>
      <c r="E81" s="7">
        <v>33</v>
      </c>
      <c r="F81" s="45">
        <v>24</v>
      </c>
    </row>
    <row r="82" spans="1:6" x14ac:dyDescent="0.25">
      <c r="A82" s="7" t="s">
        <v>18</v>
      </c>
      <c r="B82" s="8"/>
      <c r="C82" s="8"/>
      <c r="D82" s="8"/>
      <c r="E82" s="8"/>
      <c r="F82" s="8">
        <v>5</v>
      </c>
    </row>
    <row r="83" spans="1:6" ht="15.05" x14ac:dyDescent="0.3">
      <c r="A83" s="10" t="s">
        <v>19</v>
      </c>
      <c r="B83" s="11">
        <f>SUM(B72:B82)</f>
        <v>283</v>
      </c>
      <c r="C83" s="11">
        <f>SUM(C72:C82)</f>
        <v>354</v>
      </c>
      <c r="D83" s="11">
        <f>SUM(D72:D82)</f>
        <v>330</v>
      </c>
      <c r="E83" s="11">
        <f>SUM(E72:E82)</f>
        <v>355</v>
      </c>
      <c r="F83" s="11">
        <f>SUM(F72:F82)</f>
        <v>305</v>
      </c>
    </row>
    <row r="84" spans="1:6" ht="15.05" x14ac:dyDescent="0.3">
      <c r="A84" s="10" t="s">
        <v>20</v>
      </c>
      <c r="B84" s="11">
        <f>B15+B32+B49+B66+B83</f>
        <v>1563</v>
      </c>
      <c r="C84" s="11">
        <f>C15+C32+C49+C66+C83</f>
        <v>1727</v>
      </c>
      <c r="D84" s="11">
        <f>D15+D32+D49+D66+D83</f>
        <v>1719</v>
      </c>
      <c r="E84" s="11">
        <f>E15+E32+E49+E66+E83</f>
        <v>1862</v>
      </c>
      <c r="F84" s="11">
        <f>F15+F32+F49+F66+F83</f>
        <v>1486</v>
      </c>
    </row>
    <row r="85" spans="1:6" ht="15.05" x14ac:dyDescent="0.3">
      <c r="A85" s="10" t="s">
        <v>34</v>
      </c>
      <c r="B85" s="19" t="s">
        <v>146</v>
      </c>
      <c r="C85" s="19" t="s">
        <v>144</v>
      </c>
      <c r="D85" s="19" t="s">
        <v>145</v>
      </c>
      <c r="E85" s="19" t="s">
        <v>143</v>
      </c>
      <c r="F85" s="19" t="s">
        <v>147</v>
      </c>
    </row>
  </sheetData>
  <pageMargins left="0" right="0" top="0.39374999999999999" bottom="0.39374999999999999" header="0" footer="0"/>
  <pageSetup paperSize="9" firstPageNumber="0" orientation="portrait" verticalDpi="300" r:id="rId1"/>
  <headerFooter>
    <oddHeader>&amp;C&amp;A</oddHeader>
    <oddFooter>&amp;CSivu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B30A-41BF-414A-938A-2A5B176ED0C0}">
  <sheetPr filterMode="1"/>
  <dimension ref="B1:H108"/>
  <sheetViews>
    <sheetView workbookViewId="0">
      <selection activeCell="F6" sqref="F6:F21"/>
    </sheetView>
  </sheetViews>
  <sheetFormatPr defaultRowHeight="15.05" customHeight="1" x14ac:dyDescent="0.25"/>
  <cols>
    <col min="2" max="2" width="27.5" customWidth="1"/>
  </cols>
  <sheetData>
    <row r="1" spans="2:8" ht="15.05" customHeight="1" x14ac:dyDescent="0.25">
      <c r="B1" s="43" t="s">
        <v>139</v>
      </c>
      <c r="C1" s="43" t="s">
        <v>150</v>
      </c>
      <c r="D1" s="44" t="s">
        <v>140</v>
      </c>
      <c r="E1" s="43" t="s">
        <v>141</v>
      </c>
      <c r="F1" s="43" t="s">
        <v>142</v>
      </c>
      <c r="G1" s="43"/>
      <c r="H1" s="43"/>
    </row>
    <row r="2" spans="2:8" ht="15.05" hidden="1" customHeight="1" x14ac:dyDescent="0.25">
      <c r="B2" s="31" t="s">
        <v>35</v>
      </c>
      <c r="C2" s="32" t="s">
        <v>148</v>
      </c>
      <c r="D2" s="33">
        <v>-6</v>
      </c>
      <c r="E2" s="34" t="s">
        <v>36</v>
      </c>
      <c r="F2" s="35">
        <v>42</v>
      </c>
      <c r="G2" s="30"/>
      <c r="H2" s="30"/>
    </row>
    <row r="3" spans="2:8" ht="15.05" hidden="1" customHeight="1" x14ac:dyDescent="0.25">
      <c r="B3" s="37" t="s">
        <v>37</v>
      </c>
      <c r="C3" s="38" t="s">
        <v>7</v>
      </c>
      <c r="D3" s="39">
        <v>-6</v>
      </c>
      <c r="E3" s="40" t="s">
        <v>36</v>
      </c>
      <c r="F3" s="41">
        <v>42</v>
      </c>
      <c r="G3" s="36"/>
      <c r="H3" s="36"/>
    </row>
    <row r="4" spans="2:8" ht="15.05" hidden="1" customHeight="1" x14ac:dyDescent="0.25">
      <c r="B4" s="31" t="s">
        <v>38</v>
      </c>
      <c r="C4" s="32" t="s">
        <v>148</v>
      </c>
      <c r="D4" s="33">
        <v>-4</v>
      </c>
      <c r="E4" s="34" t="s">
        <v>36</v>
      </c>
      <c r="F4" s="35">
        <v>40</v>
      </c>
      <c r="G4" s="30"/>
      <c r="H4" s="30"/>
    </row>
    <row r="5" spans="2:8" ht="15.05" hidden="1" customHeight="1" x14ac:dyDescent="0.25">
      <c r="B5" s="37" t="s">
        <v>39</v>
      </c>
      <c r="C5" s="38" t="s">
        <v>149</v>
      </c>
      <c r="D5" s="39">
        <v>-3</v>
      </c>
      <c r="E5" s="40" t="s">
        <v>36</v>
      </c>
      <c r="F5" s="41">
        <v>39</v>
      </c>
      <c r="G5" s="36"/>
      <c r="H5" s="36"/>
    </row>
    <row r="6" spans="2:8" ht="15.05" customHeight="1" x14ac:dyDescent="0.25">
      <c r="B6" s="31" t="s">
        <v>40</v>
      </c>
      <c r="C6" s="32" t="s">
        <v>3</v>
      </c>
      <c r="D6" s="33">
        <v>-2</v>
      </c>
      <c r="E6" s="34" t="s">
        <v>36</v>
      </c>
      <c r="F6" s="35">
        <v>38</v>
      </c>
      <c r="G6" s="30"/>
      <c r="H6" s="30"/>
    </row>
    <row r="7" spans="2:8" ht="15.05" hidden="1" customHeight="1" x14ac:dyDescent="0.25">
      <c r="B7" s="37" t="s">
        <v>41</v>
      </c>
      <c r="C7" s="38" t="s">
        <v>148</v>
      </c>
      <c r="D7" s="39">
        <v>-2</v>
      </c>
      <c r="E7" s="40" t="s">
        <v>36</v>
      </c>
      <c r="F7" s="41">
        <v>38</v>
      </c>
      <c r="G7" s="36"/>
      <c r="H7" s="36"/>
    </row>
    <row r="8" spans="2:8" ht="15.05" customHeight="1" x14ac:dyDescent="0.25">
      <c r="B8" s="31" t="s">
        <v>42</v>
      </c>
      <c r="C8" s="32" t="s">
        <v>3</v>
      </c>
      <c r="D8" s="33">
        <v>-1</v>
      </c>
      <c r="E8" s="34" t="s">
        <v>36</v>
      </c>
      <c r="F8" s="35">
        <v>37</v>
      </c>
      <c r="G8" s="30"/>
      <c r="H8" s="30"/>
    </row>
    <row r="9" spans="2:8" ht="15.05" hidden="1" customHeight="1" x14ac:dyDescent="0.25">
      <c r="B9" s="37" t="s">
        <v>43</v>
      </c>
      <c r="C9" s="38" t="s">
        <v>149</v>
      </c>
      <c r="D9" s="39">
        <v>-1</v>
      </c>
      <c r="E9" s="40" t="s">
        <v>36</v>
      </c>
      <c r="F9" s="41">
        <v>37</v>
      </c>
      <c r="G9" s="36"/>
      <c r="H9" s="36"/>
    </row>
    <row r="10" spans="2:8" ht="15.05" hidden="1" customHeight="1" x14ac:dyDescent="0.25">
      <c r="B10" s="31" t="s">
        <v>44</v>
      </c>
      <c r="C10" s="32" t="s">
        <v>148</v>
      </c>
      <c r="D10" s="35" t="s">
        <v>45</v>
      </c>
      <c r="E10" s="34" t="s">
        <v>36</v>
      </c>
      <c r="F10" s="35">
        <v>36</v>
      </c>
      <c r="G10" s="30"/>
      <c r="H10" s="30"/>
    </row>
    <row r="11" spans="2:8" ht="15.05" hidden="1" customHeight="1" x14ac:dyDescent="0.25">
      <c r="B11" s="37" t="s">
        <v>46</v>
      </c>
      <c r="C11" s="38" t="s">
        <v>148</v>
      </c>
      <c r="D11" s="41" t="s">
        <v>45</v>
      </c>
      <c r="E11" s="40" t="s">
        <v>36</v>
      </c>
      <c r="F11" s="41">
        <v>36</v>
      </c>
      <c r="G11" s="36"/>
      <c r="H11" s="36"/>
    </row>
    <row r="12" spans="2:8" ht="15.05" customHeight="1" x14ac:dyDescent="0.25">
      <c r="B12" s="31" t="s">
        <v>47</v>
      </c>
      <c r="C12" s="32" t="s">
        <v>3</v>
      </c>
      <c r="D12" s="35" t="s">
        <v>45</v>
      </c>
      <c r="E12" s="34" t="s">
        <v>36</v>
      </c>
      <c r="F12" s="35">
        <v>36</v>
      </c>
      <c r="G12" s="30"/>
      <c r="H12" s="30"/>
    </row>
    <row r="13" spans="2:8" ht="15.05" hidden="1" customHeight="1" x14ac:dyDescent="0.25">
      <c r="B13" s="37" t="s">
        <v>48</v>
      </c>
      <c r="C13" s="38" t="s">
        <v>149</v>
      </c>
      <c r="D13" s="41" t="s">
        <v>45</v>
      </c>
      <c r="E13" s="40" t="s">
        <v>36</v>
      </c>
      <c r="F13" s="41">
        <v>36</v>
      </c>
      <c r="G13" s="36"/>
      <c r="H13" s="36"/>
    </row>
    <row r="14" spans="2:8" ht="15.05" customHeight="1" x14ac:dyDescent="0.25">
      <c r="B14" s="31" t="s">
        <v>49</v>
      </c>
      <c r="C14" s="32" t="s">
        <v>3</v>
      </c>
      <c r="D14" s="35" t="s">
        <v>45</v>
      </c>
      <c r="E14" s="34" t="s">
        <v>36</v>
      </c>
      <c r="F14" s="35">
        <v>36</v>
      </c>
      <c r="G14" s="30"/>
      <c r="H14" s="30"/>
    </row>
    <row r="15" spans="2:8" ht="15.05" customHeight="1" x14ac:dyDescent="0.25">
      <c r="B15" s="37" t="s">
        <v>50</v>
      </c>
      <c r="C15" s="38" t="s">
        <v>3</v>
      </c>
      <c r="D15" s="41" t="s">
        <v>45</v>
      </c>
      <c r="E15" s="40" t="s">
        <v>36</v>
      </c>
      <c r="F15" s="41">
        <v>36</v>
      </c>
      <c r="G15" s="36"/>
      <c r="H15" s="36"/>
    </row>
    <row r="16" spans="2:8" ht="15.05" customHeight="1" x14ac:dyDescent="0.25">
      <c r="B16" s="31" t="s">
        <v>51</v>
      </c>
      <c r="C16" s="32" t="s">
        <v>3</v>
      </c>
      <c r="D16" s="35">
        <v>1</v>
      </c>
      <c r="E16" s="34" t="s">
        <v>36</v>
      </c>
      <c r="F16" s="35">
        <v>35</v>
      </c>
      <c r="G16" s="30"/>
      <c r="H16" s="30"/>
    </row>
    <row r="17" spans="2:8" ht="15.05" customHeight="1" x14ac:dyDescent="0.25">
      <c r="B17" s="37" t="s">
        <v>52</v>
      </c>
      <c r="C17" s="38" t="s">
        <v>3</v>
      </c>
      <c r="D17" s="41">
        <v>1</v>
      </c>
      <c r="E17" s="40" t="s">
        <v>36</v>
      </c>
      <c r="F17" s="41">
        <v>35</v>
      </c>
      <c r="G17" s="36"/>
      <c r="H17" s="36"/>
    </row>
    <row r="18" spans="2:8" ht="15.05" customHeight="1" x14ac:dyDescent="0.25">
      <c r="B18" s="31" t="s">
        <v>53</v>
      </c>
      <c r="C18" s="32" t="s">
        <v>3</v>
      </c>
      <c r="D18" s="35">
        <v>1</v>
      </c>
      <c r="E18" s="34" t="s">
        <v>36</v>
      </c>
      <c r="F18" s="35">
        <v>35</v>
      </c>
      <c r="G18" s="30"/>
      <c r="H18" s="30"/>
    </row>
    <row r="19" spans="2:8" ht="15.05" hidden="1" customHeight="1" x14ac:dyDescent="0.25">
      <c r="B19" s="37" t="s">
        <v>54</v>
      </c>
      <c r="C19" s="38" t="s">
        <v>4</v>
      </c>
      <c r="D19" s="41">
        <v>1</v>
      </c>
      <c r="E19" s="40" t="s">
        <v>36</v>
      </c>
      <c r="F19" s="41">
        <v>35</v>
      </c>
      <c r="G19" s="36"/>
      <c r="H19" s="36"/>
    </row>
    <row r="20" spans="2:8" ht="15.05" customHeight="1" x14ac:dyDescent="0.25">
      <c r="B20" s="31" t="s">
        <v>55</v>
      </c>
      <c r="C20" s="32" t="s">
        <v>3</v>
      </c>
      <c r="D20" s="35">
        <v>1</v>
      </c>
      <c r="E20" s="34" t="s">
        <v>36</v>
      </c>
      <c r="F20" s="35">
        <v>35</v>
      </c>
      <c r="G20" s="30"/>
      <c r="H20" s="30"/>
    </row>
    <row r="21" spans="2:8" ht="15.05" customHeight="1" x14ac:dyDescent="0.25">
      <c r="B21" s="37" t="s">
        <v>56</v>
      </c>
      <c r="C21" s="38" t="s">
        <v>3</v>
      </c>
      <c r="D21" s="41">
        <v>1</v>
      </c>
      <c r="E21" s="40" t="s">
        <v>36</v>
      </c>
      <c r="F21" s="41">
        <v>35</v>
      </c>
      <c r="G21" s="36"/>
      <c r="H21" s="36"/>
    </row>
    <row r="22" spans="2:8" ht="15.05" hidden="1" customHeight="1" x14ac:dyDescent="0.25">
      <c r="B22" s="31" t="s">
        <v>57</v>
      </c>
      <c r="C22" s="32" t="s">
        <v>149</v>
      </c>
      <c r="D22" s="35">
        <v>1</v>
      </c>
      <c r="E22" s="34" t="s">
        <v>36</v>
      </c>
      <c r="F22" s="35">
        <v>35</v>
      </c>
      <c r="G22" s="30"/>
      <c r="H22" s="30"/>
    </row>
    <row r="23" spans="2:8" ht="15.05" hidden="1" customHeight="1" x14ac:dyDescent="0.25">
      <c r="B23" s="37" t="s">
        <v>58</v>
      </c>
      <c r="C23" s="38" t="s">
        <v>148</v>
      </c>
      <c r="D23" s="41">
        <v>1</v>
      </c>
      <c r="E23" s="40" t="s">
        <v>36</v>
      </c>
      <c r="F23" s="41">
        <v>35</v>
      </c>
      <c r="G23" s="36"/>
      <c r="H23" s="36"/>
    </row>
    <row r="24" spans="2:8" ht="15.05" customHeight="1" x14ac:dyDescent="0.25">
      <c r="B24" s="31" t="s">
        <v>59</v>
      </c>
      <c r="C24" s="32" t="s">
        <v>3</v>
      </c>
      <c r="D24" s="35">
        <v>2</v>
      </c>
      <c r="E24" s="34" t="s">
        <v>36</v>
      </c>
      <c r="F24" s="35">
        <v>34</v>
      </c>
      <c r="G24" s="30"/>
      <c r="H24" s="30"/>
    </row>
    <row r="25" spans="2:8" ht="15.05" hidden="1" customHeight="1" x14ac:dyDescent="0.25">
      <c r="B25" s="37" t="s">
        <v>60</v>
      </c>
      <c r="C25" s="38" t="s">
        <v>7</v>
      </c>
      <c r="D25" s="41">
        <v>2</v>
      </c>
      <c r="E25" s="40" t="s">
        <v>36</v>
      </c>
      <c r="F25" s="41">
        <v>34</v>
      </c>
      <c r="G25" s="36"/>
      <c r="H25" s="36"/>
    </row>
    <row r="26" spans="2:8" ht="15.05" hidden="1" customHeight="1" x14ac:dyDescent="0.25">
      <c r="B26" s="31" t="s">
        <v>61</v>
      </c>
      <c r="C26" s="32" t="s">
        <v>148</v>
      </c>
      <c r="D26" s="35">
        <v>2</v>
      </c>
      <c r="E26" s="34" t="s">
        <v>36</v>
      </c>
      <c r="F26" s="35">
        <v>34</v>
      </c>
      <c r="G26" s="30"/>
      <c r="H26" s="30"/>
    </row>
    <row r="27" spans="2:8" ht="15.05" customHeight="1" x14ac:dyDescent="0.25">
      <c r="B27" s="37" t="s">
        <v>62</v>
      </c>
      <c r="C27" s="38" t="s">
        <v>3</v>
      </c>
      <c r="D27" s="41">
        <v>2</v>
      </c>
      <c r="E27" s="40" t="s">
        <v>36</v>
      </c>
      <c r="F27" s="41">
        <v>34</v>
      </c>
      <c r="G27" s="36"/>
      <c r="H27" s="36"/>
    </row>
    <row r="28" spans="2:8" ht="15.05" hidden="1" customHeight="1" x14ac:dyDescent="0.25">
      <c r="B28" s="31" t="s">
        <v>63</v>
      </c>
      <c r="C28" s="32" t="s">
        <v>7</v>
      </c>
      <c r="D28" s="35">
        <v>3</v>
      </c>
      <c r="E28" s="34" t="s">
        <v>36</v>
      </c>
      <c r="F28" s="35">
        <v>33</v>
      </c>
      <c r="G28" s="30"/>
      <c r="H28" s="30"/>
    </row>
    <row r="29" spans="2:8" ht="15.05" hidden="1" customHeight="1" x14ac:dyDescent="0.25">
      <c r="B29" s="37" t="s">
        <v>64</v>
      </c>
      <c r="C29" s="38" t="s">
        <v>149</v>
      </c>
      <c r="D29" s="41">
        <v>3</v>
      </c>
      <c r="E29" s="40" t="s">
        <v>36</v>
      </c>
      <c r="F29" s="41">
        <v>33</v>
      </c>
      <c r="G29" s="36"/>
      <c r="H29" s="36"/>
    </row>
    <row r="30" spans="2:8" ht="15.05" customHeight="1" x14ac:dyDescent="0.25">
      <c r="B30" s="31" t="s">
        <v>65</v>
      </c>
      <c r="C30" s="32" t="s">
        <v>3</v>
      </c>
      <c r="D30" s="35">
        <v>3</v>
      </c>
      <c r="E30" s="34" t="s">
        <v>36</v>
      </c>
      <c r="F30" s="35">
        <v>33</v>
      </c>
      <c r="G30" s="30"/>
      <c r="H30" s="30"/>
    </row>
    <row r="31" spans="2:8" ht="15.05" hidden="1" customHeight="1" x14ac:dyDescent="0.25">
      <c r="B31" s="37" t="s">
        <v>66</v>
      </c>
      <c r="C31" s="38" t="s">
        <v>4</v>
      </c>
      <c r="D31" s="41">
        <v>3</v>
      </c>
      <c r="E31" s="40" t="s">
        <v>36</v>
      </c>
      <c r="F31" s="41">
        <v>33</v>
      </c>
      <c r="G31" s="36"/>
      <c r="H31" s="36"/>
    </row>
    <row r="32" spans="2:8" ht="15.05" hidden="1" customHeight="1" x14ac:dyDescent="0.25">
      <c r="B32" s="31" t="s">
        <v>67</v>
      </c>
      <c r="C32" s="32" t="s">
        <v>148</v>
      </c>
      <c r="D32" s="35">
        <v>3</v>
      </c>
      <c r="E32" s="34" t="s">
        <v>36</v>
      </c>
      <c r="F32" s="35">
        <v>33</v>
      </c>
      <c r="G32" s="30"/>
      <c r="H32" s="30"/>
    </row>
    <row r="33" spans="2:8" ht="15.05" hidden="1" customHeight="1" x14ac:dyDescent="0.25">
      <c r="B33" s="37" t="s">
        <v>68</v>
      </c>
      <c r="C33" s="38" t="s">
        <v>148</v>
      </c>
      <c r="D33" s="41">
        <v>3</v>
      </c>
      <c r="E33" s="40" t="s">
        <v>36</v>
      </c>
      <c r="F33" s="41">
        <v>33</v>
      </c>
      <c r="G33" s="36"/>
      <c r="H33" s="36"/>
    </row>
    <row r="34" spans="2:8" ht="15.05" hidden="1" customHeight="1" x14ac:dyDescent="0.25">
      <c r="B34" s="31" t="s">
        <v>69</v>
      </c>
      <c r="C34" s="32" t="s">
        <v>4</v>
      </c>
      <c r="D34" s="35">
        <v>3</v>
      </c>
      <c r="E34" s="34" t="s">
        <v>36</v>
      </c>
      <c r="F34" s="35">
        <v>33</v>
      </c>
      <c r="G34" s="30"/>
      <c r="H34" s="30"/>
    </row>
    <row r="35" spans="2:8" ht="15.05" hidden="1" customHeight="1" x14ac:dyDescent="0.25">
      <c r="B35" s="37" t="s">
        <v>70</v>
      </c>
      <c r="C35" s="38" t="s">
        <v>149</v>
      </c>
      <c r="D35" s="41">
        <v>4</v>
      </c>
      <c r="E35" s="40" t="s">
        <v>36</v>
      </c>
      <c r="F35" s="41">
        <v>32</v>
      </c>
      <c r="G35" s="36"/>
      <c r="H35" s="36"/>
    </row>
    <row r="36" spans="2:8" ht="15.05" hidden="1" customHeight="1" x14ac:dyDescent="0.25">
      <c r="B36" s="31" t="s">
        <v>71</v>
      </c>
      <c r="C36" s="32" t="s">
        <v>7</v>
      </c>
      <c r="D36" s="35">
        <v>4</v>
      </c>
      <c r="E36" s="34" t="s">
        <v>36</v>
      </c>
      <c r="F36" s="35">
        <v>32</v>
      </c>
      <c r="G36" s="30"/>
      <c r="H36" s="30"/>
    </row>
    <row r="37" spans="2:8" ht="15.05" hidden="1" customHeight="1" x14ac:dyDescent="0.25">
      <c r="B37" s="37" t="s">
        <v>72</v>
      </c>
      <c r="C37" s="38" t="s">
        <v>148</v>
      </c>
      <c r="D37" s="41">
        <v>4</v>
      </c>
      <c r="E37" s="40" t="s">
        <v>36</v>
      </c>
      <c r="F37" s="41">
        <v>32</v>
      </c>
      <c r="G37" s="36"/>
      <c r="H37" s="36"/>
    </row>
    <row r="38" spans="2:8" ht="15.05" customHeight="1" x14ac:dyDescent="0.25">
      <c r="B38" s="31" t="s">
        <v>73</v>
      </c>
      <c r="C38" s="32" t="s">
        <v>3</v>
      </c>
      <c r="D38" s="35">
        <v>4</v>
      </c>
      <c r="E38" s="34" t="s">
        <v>36</v>
      </c>
      <c r="F38" s="35">
        <v>32</v>
      </c>
      <c r="G38" s="30"/>
      <c r="H38" s="30"/>
    </row>
    <row r="39" spans="2:8" ht="15.05" hidden="1" customHeight="1" x14ac:dyDescent="0.25">
      <c r="B39" s="37" t="s">
        <v>74</v>
      </c>
      <c r="C39" s="38" t="s">
        <v>149</v>
      </c>
      <c r="D39" s="41">
        <v>4</v>
      </c>
      <c r="E39" s="40" t="s">
        <v>36</v>
      </c>
      <c r="F39" s="41">
        <v>32</v>
      </c>
      <c r="G39" s="36"/>
      <c r="H39" s="36"/>
    </row>
    <row r="40" spans="2:8" ht="15.05" customHeight="1" x14ac:dyDescent="0.25">
      <c r="B40" s="31" t="s">
        <v>75</v>
      </c>
      <c r="C40" s="32" t="s">
        <v>3</v>
      </c>
      <c r="D40" s="35">
        <v>4</v>
      </c>
      <c r="E40" s="34" t="s">
        <v>36</v>
      </c>
      <c r="F40" s="35">
        <v>32</v>
      </c>
      <c r="G40" s="30"/>
      <c r="H40" s="30"/>
    </row>
    <row r="41" spans="2:8" ht="15.05" hidden="1" customHeight="1" x14ac:dyDescent="0.25">
      <c r="B41" s="37" t="s">
        <v>76</v>
      </c>
      <c r="C41" s="38" t="s">
        <v>148</v>
      </c>
      <c r="D41" s="41">
        <v>4</v>
      </c>
      <c r="E41" s="40" t="s">
        <v>36</v>
      </c>
      <c r="F41" s="41">
        <v>32</v>
      </c>
      <c r="G41" s="36"/>
      <c r="H41" s="36"/>
    </row>
    <row r="42" spans="2:8" ht="15.05" hidden="1" customHeight="1" x14ac:dyDescent="0.25">
      <c r="B42" s="31" t="s">
        <v>77</v>
      </c>
      <c r="C42" s="32" t="s">
        <v>148</v>
      </c>
      <c r="D42" s="35">
        <v>4</v>
      </c>
      <c r="E42" s="34" t="s">
        <v>36</v>
      </c>
      <c r="F42" s="35">
        <v>32</v>
      </c>
      <c r="G42" s="30"/>
      <c r="H42" s="30"/>
    </row>
    <row r="43" spans="2:8" ht="15.05" hidden="1" customHeight="1" x14ac:dyDescent="0.25">
      <c r="B43" s="37" t="s">
        <v>78</v>
      </c>
      <c r="C43" s="38" t="s">
        <v>149</v>
      </c>
      <c r="D43" s="41">
        <v>5</v>
      </c>
      <c r="E43" s="40" t="s">
        <v>36</v>
      </c>
      <c r="F43" s="41">
        <v>31</v>
      </c>
      <c r="G43" s="36"/>
      <c r="H43" s="36"/>
    </row>
    <row r="44" spans="2:8" ht="15.05" customHeight="1" x14ac:dyDescent="0.25">
      <c r="B44" s="31" t="s">
        <v>79</v>
      </c>
      <c r="C44" s="32" t="s">
        <v>3</v>
      </c>
      <c r="D44" s="35">
        <v>5</v>
      </c>
      <c r="E44" s="34" t="s">
        <v>36</v>
      </c>
      <c r="F44" s="35">
        <v>31</v>
      </c>
      <c r="G44" s="30"/>
      <c r="H44" s="30"/>
    </row>
    <row r="45" spans="2:8" ht="15.05" hidden="1" customHeight="1" x14ac:dyDescent="0.25">
      <c r="B45" s="37" t="s">
        <v>80</v>
      </c>
      <c r="C45" s="38" t="s">
        <v>4</v>
      </c>
      <c r="D45" s="41">
        <v>5</v>
      </c>
      <c r="E45" s="40" t="s">
        <v>36</v>
      </c>
      <c r="F45" s="41">
        <v>31</v>
      </c>
      <c r="G45" s="36"/>
      <c r="H45" s="36"/>
    </row>
    <row r="46" spans="2:8" ht="15.05" hidden="1" customHeight="1" x14ac:dyDescent="0.25">
      <c r="B46" s="31" t="s">
        <v>81</v>
      </c>
      <c r="C46" s="32" t="s">
        <v>149</v>
      </c>
      <c r="D46" s="35">
        <v>5</v>
      </c>
      <c r="E46" s="34" t="s">
        <v>36</v>
      </c>
      <c r="F46" s="35">
        <v>31</v>
      </c>
      <c r="G46" s="30"/>
      <c r="H46" s="30"/>
    </row>
    <row r="47" spans="2:8" ht="15.05" customHeight="1" x14ac:dyDescent="0.25">
      <c r="B47" s="37" t="s">
        <v>82</v>
      </c>
      <c r="C47" s="38" t="s">
        <v>3</v>
      </c>
      <c r="D47" s="41">
        <v>5</v>
      </c>
      <c r="E47" s="40" t="s">
        <v>36</v>
      </c>
      <c r="F47" s="41">
        <v>31</v>
      </c>
      <c r="G47" s="36"/>
      <c r="H47" s="36"/>
    </row>
    <row r="48" spans="2:8" ht="15.05" customHeight="1" x14ac:dyDescent="0.25">
      <c r="B48" s="31" t="s">
        <v>83</v>
      </c>
      <c r="C48" s="32" t="s">
        <v>3</v>
      </c>
      <c r="D48" s="35">
        <v>5</v>
      </c>
      <c r="E48" s="34" t="s">
        <v>36</v>
      </c>
      <c r="F48" s="35">
        <v>31</v>
      </c>
      <c r="G48" s="30"/>
      <c r="H48" s="30"/>
    </row>
    <row r="49" spans="2:8" ht="15.05" customHeight="1" x14ac:dyDescent="0.25">
      <c r="B49" s="37" t="s">
        <v>84</v>
      </c>
      <c r="C49" s="38" t="s">
        <v>3</v>
      </c>
      <c r="D49" s="41">
        <v>5</v>
      </c>
      <c r="E49" s="40" t="s">
        <v>36</v>
      </c>
      <c r="F49" s="41">
        <v>31</v>
      </c>
      <c r="G49" s="36"/>
      <c r="H49" s="36"/>
    </row>
    <row r="50" spans="2:8" ht="15.05" hidden="1" customHeight="1" x14ac:dyDescent="0.25">
      <c r="B50" s="31" t="s">
        <v>85</v>
      </c>
      <c r="C50" s="32" t="s">
        <v>149</v>
      </c>
      <c r="D50" s="35">
        <v>5</v>
      </c>
      <c r="E50" s="34" t="s">
        <v>36</v>
      </c>
      <c r="F50" s="35">
        <v>31</v>
      </c>
      <c r="G50" s="30"/>
      <c r="H50" s="30"/>
    </row>
    <row r="51" spans="2:8" ht="15.05" hidden="1" customHeight="1" x14ac:dyDescent="0.25">
      <c r="B51" s="37" t="s">
        <v>86</v>
      </c>
      <c r="C51" s="38" t="s">
        <v>4</v>
      </c>
      <c r="D51" s="41">
        <v>5</v>
      </c>
      <c r="E51" s="40" t="s">
        <v>36</v>
      </c>
      <c r="F51" s="41">
        <v>31</v>
      </c>
      <c r="G51" s="36"/>
      <c r="H51" s="36"/>
    </row>
    <row r="52" spans="2:8" ht="15.05" hidden="1" customHeight="1" x14ac:dyDescent="0.25">
      <c r="B52" s="31" t="s">
        <v>87</v>
      </c>
      <c r="C52" s="32" t="s">
        <v>4</v>
      </c>
      <c r="D52" s="35">
        <v>5</v>
      </c>
      <c r="E52" s="34" t="s">
        <v>36</v>
      </c>
      <c r="F52" s="35">
        <v>31</v>
      </c>
      <c r="G52" s="30"/>
      <c r="H52" s="30"/>
    </row>
    <row r="53" spans="2:8" ht="15.05" hidden="1" customHeight="1" x14ac:dyDescent="0.25">
      <c r="B53" s="37" t="s">
        <v>88</v>
      </c>
      <c r="C53" s="38" t="s">
        <v>148</v>
      </c>
      <c r="D53" s="41">
        <v>6</v>
      </c>
      <c r="E53" s="40" t="s">
        <v>36</v>
      </c>
      <c r="F53" s="41">
        <v>30</v>
      </c>
      <c r="G53" s="36"/>
      <c r="H53" s="36"/>
    </row>
    <row r="54" spans="2:8" ht="15.05" hidden="1" customHeight="1" x14ac:dyDescent="0.25">
      <c r="B54" s="31" t="s">
        <v>89</v>
      </c>
      <c r="C54" s="32" t="s">
        <v>148</v>
      </c>
      <c r="D54" s="35">
        <v>6</v>
      </c>
      <c r="E54" s="34" t="s">
        <v>36</v>
      </c>
      <c r="F54" s="35">
        <v>30</v>
      </c>
      <c r="G54" s="30"/>
      <c r="H54" s="30"/>
    </row>
    <row r="55" spans="2:8" ht="15.05" hidden="1" customHeight="1" x14ac:dyDescent="0.25">
      <c r="B55" s="37" t="s">
        <v>90</v>
      </c>
      <c r="C55" s="38" t="s">
        <v>7</v>
      </c>
      <c r="D55" s="41">
        <v>6</v>
      </c>
      <c r="E55" s="40" t="s">
        <v>36</v>
      </c>
      <c r="F55" s="41">
        <v>30</v>
      </c>
      <c r="G55" s="36"/>
      <c r="H55" s="36"/>
    </row>
    <row r="56" spans="2:8" ht="15.05" customHeight="1" x14ac:dyDescent="0.25">
      <c r="B56" s="31" t="s">
        <v>91</v>
      </c>
      <c r="C56" s="32" t="s">
        <v>3</v>
      </c>
      <c r="D56" s="35">
        <v>6</v>
      </c>
      <c r="E56" s="34" t="s">
        <v>36</v>
      </c>
      <c r="F56" s="35">
        <v>30</v>
      </c>
      <c r="G56" s="30"/>
      <c r="H56" s="30"/>
    </row>
    <row r="57" spans="2:8" ht="15.05" hidden="1" customHeight="1" x14ac:dyDescent="0.25">
      <c r="B57" s="37" t="s">
        <v>92</v>
      </c>
      <c r="C57" s="38" t="s">
        <v>149</v>
      </c>
      <c r="D57" s="41">
        <v>6</v>
      </c>
      <c r="E57" s="40" t="s">
        <v>36</v>
      </c>
      <c r="F57" s="41">
        <v>30</v>
      </c>
      <c r="G57" s="36"/>
      <c r="H57" s="36"/>
    </row>
    <row r="58" spans="2:8" ht="15.05" customHeight="1" x14ac:dyDescent="0.25">
      <c r="B58" s="31" t="s">
        <v>93</v>
      </c>
      <c r="C58" s="32" t="s">
        <v>3</v>
      </c>
      <c r="D58" s="35">
        <v>6</v>
      </c>
      <c r="E58" s="34" t="s">
        <v>36</v>
      </c>
      <c r="F58" s="35">
        <v>30</v>
      </c>
      <c r="G58" s="30"/>
      <c r="H58" s="30"/>
    </row>
    <row r="59" spans="2:8" ht="15.05" hidden="1" customHeight="1" x14ac:dyDescent="0.25">
      <c r="B59" s="37" t="s">
        <v>94</v>
      </c>
      <c r="C59" s="38" t="s">
        <v>149</v>
      </c>
      <c r="D59" s="41">
        <v>7</v>
      </c>
      <c r="E59" s="40" t="s">
        <v>36</v>
      </c>
      <c r="F59" s="41">
        <v>29</v>
      </c>
      <c r="G59" s="36"/>
      <c r="H59" s="36"/>
    </row>
    <row r="60" spans="2:8" ht="15.05" hidden="1" customHeight="1" x14ac:dyDescent="0.25">
      <c r="B60" s="31" t="s">
        <v>95</v>
      </c>
      <c r="C60" s="32" t="s">
        <v>7</v>
      </c>
      <c r="D60" s="35">
        <v>7</v>
      </c>
      <c r="E60" s="34" t="s">
        <v>36</v>
      </c>
      <c r="F60" s="35">
        <v>29</v>
      </c>
      <c r="G60" s="30"/>
      <c r="H60" s="30"/>
    </row>
    <row r="61" spans="2:8" ht="15.05" hidden="1" customHeight="1" x14ac:dyDescent="0.25">
      <c r="B61" s="37" t="s">
        <v>96</v>
      </c>
      <c r="C61" s="38" t="s">
        <v>4</v>
      </c>
      <c r="D61" s="41">
        <v>7</v>
      </c>
      <c r="E61" s="40" t="s">
        <v>36</v>
      </c>
      <c r="F61" s="41">
        <v>29</v>
      </c>
      <c r="G61" s="36"/>
      <c r="H61" s="36"/>
    </row>
    <row r="62" spans="2:8" ht="15.05" hidden="1" customHeight="1" x14ac:dyDescent="0.25">
      <c r="B62" s="31" t="s">
        <v>97</v>
      </c>
      <c r="C62" s="32" t="s">
        <v>148</v>
      </c>
      <c r="D62" s="35">
        <v>7</v>
      </c>
      <c r="E62" s="34" t="s">
        <v>36</v>
      </c>
      <c r="F62" s="35">
        <v>29</v>
      </c>
      <c r="G62" s="30"/>
      <c r="H62" s="30"/>
    </row>
    <row r="63" spans="2:8" ht="15.05" hidden="1" customHeight="1" x14ac:dyDescent="0.25">
      <c r="B63" s="37" t="s">
        <v>98</v>
      </c>
      <c r="C63" s="38" t="s">
        <v>149</v>
      </c>
      <c r="D63" s="41">
        <v>7</v>
      </c>
      <c r="E63" s="40" t="s">
        <v>36</v>
      </c>
      <c r="F63" s="41">
        <v>29</v>
      </c>
      <c r="G63" s="36"/>
      <c r="H63" s="36"/>
    </row>
    <row r="64" spans="2:8" ht="15.05" hidden="1" customHeight="1" x14ac:dyDescent="0.25">
      <c r="B64" s="31" t="s">
        <v>99</v>
      </c>
      <c r="C64" s="32" t="s">
        <v>4</v>
      </c>
      <c r="D64" s="35">
        <v>7</v>
      </c>
      <c r="E64" s="34" t="s">
        <v>36</v>
      </c>
      <c r="F64" s="35">
        <v>29</v>
      </c>
      <c r="G64" s="30"/>
      <c r="H64" s="30"/>
    </row>
    <row r="65" spans="2:8" ht="15.05" hidden="1" customHeight="1" x14ac:dyDescent="0.25">
      <c r="B65" s="37" t="s">
        <v>100</v>
      </c>
      <c r="C65" s="38" t="s">
        <v>4</v>
      </c>
      <c r="D65" s="41">
        <v>8</v>
      </c>
      <c r="E65" s="40" t="s">
        <v>36</v>
      </c>
      <c r="F65" s="41">
        <v>28</v>
      </c>
      <c r="G65" s="36"/>
      <c r="H65" s="36"/>
    </row>
    <row r="66" spans="2:8" ht="15.05" hidden="1" customHeight="1" x14ac:dyDescent="0.25">
      <c r="B66" s="31" t="s">
        <v>101</v>
      </c>
      <c r="C66" s="32" t="s">
        <v>7</v>
      </c>
      <c r="D66" s="35">
        <v>8</v>
      </c>
      <c r="E66" s="34" t="s">
        <v>36</v>
      </c>
      <c r="F66" s="35">
        <v>28</v>
      </c>
      <c r="G66" s="30"/>
      <c r="H66" s="30"/>
    </row>
    <row r="67" spans="2:8" ht="15.05" hidden="1" customHeight="1" x14ac:dyDescent="0.25">
      <c r="B67" s="37" t="s">
        <v>102</v>
      </c>
      <c r="C67" s="38" t="s">
        <v>149</v>
      </c>
      <c r="D67" s="41">
        <v>8</v>
      </c>
      <c r="E67" s="40" t="s">
        <v>36</v>
      </c>
      <c r="F67" s="41">
        <v>28</v>
      </c>
      <c r="G67" s="36"/>
      <c r="H67" s="36"/>
    </row>
    <row r="68" spans="2:8" ht="15.05" hidden="1" customHeight="1" x14ac:dyDescent="0.25">
      <c r="B68" s="31" t="s">
        <v>103</v>
      </c>
      <c r="C68" s="32" t="s">
        <v>148</v>
      </c>
      <c r="D68" s="35">
        <v>8</v>
      </c>
      <c r="E68" s="34" t="s">
        <v>36</v>
      </c>
      <c r="F68" s="35">
        <v>28</v>
      </c>
      <c r="G68" s="30"/>
      <c r="H68" s="30"/>
    </row>
    <row r="69" spans="2:8" ht="15.05" hidden="1" customHeight="1" x14ac:dyDescent="0.25">
      <c r="B69" s="37" t="s">
        <v>104</v>
      </c>
      <c r="C69" s="38" t="s">
        <v>149</v>
      </c>
      <c r="D69" s="41">
        <v>8</v>
      </c>
      <c r="E69" s="40" t="s">
        <v>36</v>
      </c>
      <c r="F69" s="41">
        <v>28</v>
      </c>
      <c r="G69" s="36"/>
      <c r="H69" s="36"/>
    </row>
    <row r="70" spans="2:8" ht="15.05" hidden="1" customHeight="1" x14ac:dyDescent="0.25">
      <c r="B70" s="31" t="s">
        <v>105</v>
      </c>
      <c r="C70" s="32" t="s">
        <v>149</v>
      </c>
      <c r="D70" s="35">
        <v>8</v>
      </c>
      <c r="E70" s="34" t="s">
        <v>36</v>
      </c>
      <c r="F70" s="35">
        <v>28</v>
      </c>
      <c r="G70" s="30"/>
      <c r="H70" s="30"/>
    </row>
    <row r="71" spans="2:8" ht="15.05" customHeight="1" x14ac:dyDescent="0.25">
      <c r="B71" s="37" t="s">
        <v>106</v>
      </c>
      <c r="C71" s="38" t="s">
        <v>3</v>
      </c>
      <c r="D71" s="41">
        <v>8</v>
      </c>
      <c r="E71" s="40" t="s">
        <v>36</v>
      </c>
      <c r="F71" s="41">
        <v>28</v>
      </c>
      <c r="G71" s="36"/>
      <c r="H71" s="36"/>
    </row>
    <row r="72" spans="2:8" ht="15.05" hidden="1" customHeight="1" x14ac:dyDescent="0.25">
      <c r="B72" s="31" t="s">
        <v>107</v>
      </c>
      <c r="C72" s="32" t="s">
        <v>149</v>
      </c>
      <c r="D72" s="35">
        <v>8</v>
      </c>
      <c r="E72" s="34" t="s">
        <v>36</v>
      </c>
      <c r="F72" s="35">
        <v>28</v>
      </c>
      <c r="G72" s="30"/>
      <c r="H72" s="30"/>
    </row>
    <row r="73" spans="2:8" ht="15.05" hidden="1" customHeight="1" x14ac:dyDescent="0.25">
      <c r="B73" s="37" t="s">
        <v>108</v>
      </c>
      <c r="C73" s="38" t="s">
        <v>4</v>
      </c>
      <c r="D73" s="41">
        <v>9</v>
      </c>
      <c r="E73" s="40" t="s">
        <v>36</v>
      </c>
      <c r="F73" s="41">
        <v>27</v>
      </c>
      <c r="G73" s="36"/>
      <c r="H73" s="36"/>
    </row>
    <row r="74" spans="2:8" ht="15.05" hidden="1" customHeight="1" x14ac:dyDescent="0.25">
      <c r="B74" s="31" t="s">
        <v>109</v>
      </c>
      <c r="C74" s="32" t="s">
        <v>149</v>
      </c>
      <c r="D74" s="35">
        <v>9</v>
      </c>
      <c r="E74" s="34" t="s">
        <v>36</v>
      </c>
      <c r="F74" s="35">
        <v>27</v>
      </c>
      <c r="G74" s="30"/>
      <c r="H74" s="30"/>
    </row>
    <row r="75" spans="2:8" ht="15.05" hidden="1" customHeight="1" x14ac:dyDescent="0.25">
      <c r="B75" s="37" t="s">
        <v>110</v>
      </c>
      <c r="C75" s="38" t="s">
        <v>4</v>
      </c>
      <c r="D75" s="41">
        <v>9</v>
      </c>
      <c r="E75" s="40" t="s">
        <v>36</v>
      </c>
      <c r="F75" s="41">
        <v>27</v>
      </c>
      <c r="G75" s="36"/>
      <c r="H75" s="36"/>
    </row>
    <row r="76" spans="2:8" ht="15.05" hidden="1" customHeight="1" x14ac:dyDescent="0.25">
      <c r="B76" s="31" t="s">
        <v>111</v>
      </c>
      <c r="C76" s="32" t="s">
        <v>148</v>
      </c>
      <c r="D76" s="35">
        <v>9</v>
      </c>
      <c r="E76" s="34" t="s">
        <v>36</v>
      </c>
      <c r="F76" s="35">
        <v>27</v>
      </c>
      <c r="G76" s="30"/>
      <c r="H76" s="30"/>
    </row>
    <row r="77" spans="2:8" ht="15.05" hidden="1" customHeight="1" x14ac:dyDescent="0.25">
      <c r="B77" s="37" t="s">
        <v>112</v>
      </c>
      <c r="C77" s="38" t="s">
        <v>149</v>
      </c>
      <c r="D77" s="41">
        <v>9</v>
      </c>
      <c r="E77" s="40" t="s">
        <v>36</v>
      </c>
      <c r="F77" s="41">
        <v>27</v>
      </c>
      <c r="G77" s="36"/>
      <c r="H77" s="36"/>
    </row>
    <row r="78" spans="2:8" ht="15.05" hidden="1" customHeight="1" x14ac:dyDescent="0.25">
      <c r="B78" s="31" t="s">
        <v>113</v>
      </c>
      <c r="C78" s="32" t="s">
        <v>4</v>
      </c>
      <c r="D78" s="35">
        <v>9</v>
      </c>
      <c r="E78" s="34" t="s">
        <v>36</v>
      </c>
      <c r="F78" s="35">
        <v>27</v>
      </c>
      <c r="G78" s="30"/>
      <c r="H78" s="30"/>
    </row>
    <row r="79" spans="2:8" ht="15.05" customHeight="1" x14ac:dyDescent="0.25">
      <c r="B79" s="37" t="s">
        <v>114</v>
      </c>
      <c r="C79" s="38" t="s">
        <v>3</v>
      </c>
      <c r="D79" s="41">
        <v>10</v>
      </c>
      <c r="E79" s="40" t="s">
        <v>36</v>
      </c>
      <c r="F79" s="41">
        <v>26</v>
      </c>
      <c r="G79" s="36"/>
      <c r="H79" s="36"/>
    </row>
    <row r="80" spans="2:8" ht="15.05" hidden="1" customHeight="1" x14ac:dyDescent="0.25">
      <c r="B80" s="31" t="s">
        <v>115</v>
      </c>
      <c r="C80" s="32" t="s">
        <v>148</v>
      </c>
      <c r="D80" s="35">
        <v>10</v>
      </c>
      <c r="E80" s="34" t="s">
        <v>36</v>
      </c>
      <c r="F80" s="35">
        <v>26</v>
      </c>
      <c r="G80" s="30"/>
      <c r="H80" s="30"/>
    </row>
    <row r="81" spans="2:8" ht="15.05" hidden="1" customHeight="1" x14ac:dyDescent="0.25">
      <c r="B81" s="37" t="s">
        <v>116</v>
      </c>
      <c r="C81" s="38" t="s">
        <v>4</v>
      </c>
      <c r="D81" s="41">
        <v>10</v>
      </c>
      <c r="E81" s="40" t="s">
        <v>36</v>
      </c>
      <c r="F81" s="41">
        <v>26</v>
      </c>
      <c r="G81" s="36"/>
      <c r="H81" s="36"/>
    </row>
    <row r="82" spans="2:8" ht="15.05" hidden="1" customHeight="1" x14ac:dyDescent="0.25">
      <c r="B82" s="31" t="s">
        <v>117</v>
      </c>
      <c r="C82" s="32" t="s">
        <v>148</v>
      </c>
      <c r="D82" s="35">
        <v>10</v>
      </c>
      <c r="E82" s="34" t="s">
        <v>36</v>
      </c>
      <c r="F82" s="35">
        <v>26</v>
      </c>
      <c r="G82" s="30"/>
      <c r="H82" s="30"/>
    </row>
    <row r="83" spans="2:8" ht="15.05" customHeight="1" x14ac:dyDescent="0.25">
      <c r="B83" s="37" t="s">
        <v>118</v>
      </c>
      <c r="C83" s="38" t="s">
        <v>3</v>
      </c>
      <c r="D83" s="41">
        <v>11</v>
      </c>
      <c r="E83" s="40" t="s">
        <v>36</v>
      </c>
      <c r="F83" s="41">
        <v>25</v>
      </c>
      <c r="G83" s="36"/>
      <c r="H83" s="36"/>
    </row>
    <row r="84" spans="2:8" ht="15.05" hidden="1" customHeight="1" x14ac:dyDescent="0.25">
      <c r="B84" s="31" t="s">
        <v>119</v>
      </c>
      <c r="C84" s="32" t="s">
        <v>4</v>
      </c>
      <c r="D84" s="35">
        <v>11</v>
      </c>
      <c r="E84" s="34" t="s">
        <v>36</v>
      </c>
      <c r="F84" s="35">
        <v>25</v>
      </c>
      <c r="G84" s="30"/>
      <c r="H84" s="30"/>
    </row>
    <row r="85" spans="2:8" ht="15.05" hidden="1" customHeight="1" x14ac:dyDescent="0.25">
      <c r="B85" s="37" t="s">
        <v>120</v>
      </c>
      <c r="C85" s="38" t="s">
        <v>149</v>
      </c>
      <c r="D85" s="41">
        <v>11</v>
      </c>
      <c r="E85" s="40" t="s">
        <v>36</v>
      </c>
      <c r="F85" s="41">
        <v>25</v>
      </c>
      <c r="G85" s="36"/>
      <c r="H85" s="36"/>
    </row>
    <row r="86" spans="2:8" ht="15.05" hidden="1" customHeight="1" x14ac:dyDescent="0.25">
      <c r="B86" s="31" t="s">
        <v>121</v>
      </c>
      <c r="C86" s="32" t="s">
        <v>148</v>
      </c>
      <c r="D86" s="35">
        <v>11</v>
      </c>
      <c r="E86" s="34" t="s">
        <v>36</v>
      </c>
      <c r="F86" s="35">
        <v>25</v>
      </c>
      <c r="G86" s="30"/>
      <c r="H86" s="30"/>
    </row>
    <row r="87" spans="2:8" ht="15.05" hidden="1" customHeight="1" x14ac:dyDescent="0.25">
      <c r="B87" s="37" t="s">
        <v>122</v>
      </c>
      <c r="C87" s="38" t="s">
        <v>149</v>
      </c>
      <c r="D87" s="41">
        <v>12</v>
      </c>
      <c r="E87" s="40" t="s">
        <v>36</v>
      </c>
      <c r="F87" s="41">
        <v>24</v>
      </c>
      <c r="G87" s="36"/>
      <c r="H87" s="36"/>
    </row>
    <row r="88" spans="2:8" ht="15.05" hidden="1" customHeight="1" x14ac:dyDescent="0.25">
      <c r="B88" s="31" t="s">
        <v>123</v>
      </c>
      <c r="C88" s="32" t="s">
        <v>7</v>
      </c>
      <c r="D88" s="35">
        <v>12</v>
      </c>
      <c r="E88" s="34" t="s">
        <v>36</v>
      </c>
      <c r="F88" s="35">
        <v>24</v>
      </c>
      <c r="G88" s="30"/>
      <c r="H88" s="30"/>
    </row>
    <row r="89" spans="2:8" ht="15.05" hidden="1" customHeight="1" x14ac:dyDescent="0.25">
      <c r="B89" s="37" t="s">
        <v>124</v>
      </c>
      <c r="C89" s="38" t="s">
        <v>4</v>
      </c>
      <c r="D89" s="41">
        <v>12</v>
      </c>
      <c r="E89" s="40" t="s">
        <v>36</v>
      </c>
      <c r="F89" s="41">
        <v>24</v>
      </c>
      <c r="G89" s="36"/>
      <c r="H89" s="36"/>
    </row>
    <row r="90" spans="2:8" ht="15.05" hidden="1" customHeight="1" x14ac:dyDescent="0.25">
      <c r="B90" s="31" t="s">
        <v>125</v>
      </c>
      <c r="C90" s="32" t="s">
        <v>4</v>
      </c>
      <c r="D90" s="35">
        <v>12</v>
      </c>
      <c r="E90" s="34" t="s">
        <v>36</v>
      </c>
      <c r="F90" s="35">
        <v>24</v>
      </c>
      <c r="G90" s="30"/>
      <c r="H90" s="30"/>
    </row>
    <row r="91" spans="2:8" ht="15.05" hidden="1" customHeight="1" x14ac:dyDescent="0.25">
      <c r="B91" s="37" t="s">
        <v>126</v>
      </c>
      <c r="C91" s="38" t="s">
        <v>149</v>
      </c>
      <c r="D91" s="41">
        <v>12</v>
      </c>
      <c r="E91" s="40" t="s">
        <v>36</v>
      </c>
      <c r="F91" s="41">
        <v>24</v>
      </c>
      <c r="G91" s="36"/>
      <c r="H91" s="36"/>
    </row>
    <row r="92" spans="2:8" ht="15.05" hidden="1" customHeight="1" x14ac:dyDescent="0.25">
      <c r="B92" s="31" t="s">
        <v>127</v>
      </c>
      <c r="C92" s="32" t="s">
        <v>148</v>
      </c>
      <c r="D92" s="35">
        <v>12</v>
      </c>
      <c r="E92" s="34" t="s">
        <v>36</v>
      </c>
      <c r="F92" s="35">
        <v>24</v>
      </c>
      <c r="G92" s="30"/>
      <c r="H92" s="30"/>
    </row>
    <row r="93" spans="2:8" ht="15.05" hidden="1" customHeight="1" x14ac:dyDescent="0.25">
      <c r="B93" s="37" t="s">
        <v>128</v>
      </c>
      <c r="C93" s="38" t="s">
        <v>4</v>
      </c>
      <c r="D93" s="41">
        <v>13</v>
      </c>
      <c r="E93" s="40" t="s">
        <v>36</v>
      </c>
      <c r="F93" s="41">
        <v>23</v>
      </c>
      <c r="G93" s="36"/>
      <c r="H93" s="36"/>
    </row>
    <row r="94" spans="2:8" ht="15.05" customHeight="1" x14ac:dyDescent="0.25">
      <c r="B94" s="31" t="s">
        <v>129</v>
      </c>
      <c r="C94" s="32" t="s">
        <v>3</v>
      </c>
      <c r="D94" s="35">
        <v>13</v>
      </c>
      <c r="E94" s="34" t="s">
        <v>36</v>
      </c>
      <c r="F94" s="35">
        <v>23</v>
      </c>
      <c r="G94" s="30"/>
      <c r="H94" s="30"/>
    </row>
    <row r="95" spans="2:8" ht="15.05" hidden="1" customHeight="1" x14ac:dyDescent="0.25">
      <c r="B95" s="37" t="s">
        <v>130</v>
      </c>
      <c r="C95" s="38" t="s">
        <v>149</v>
      </c>
      <c r="D95" s="41">
        <v>13</v>
      </c>
      <c r="E95" s="40" t="s">
        <v>36</v>
      </c>
      <c r="F95" s="41">
        <v>23</v>
      </c>
      <c r="G95" s="36"/>
      <c r="H95" s="36"/>
    </row>
    <row r="96" spans="2:8" ht="15.05" hidden="1" customHeight="1" x14ac:dyDescent="0.25">
      <c r="B96" s="31" t="s">
        <v>131</v>
      </c>
      <c r="C96" s="32" t="s">
        <v>4</v>
      </c>
      <c r="D96" s="35">
        <v>13</v>
      </c>
      <c r="E96" s="34" t="s">
        <v>36</v>
      </c>
      <c r="F96" s="35">
        <v>23</v>
      </c>
      <c r="G96" s="30"/>
      <c r="H96" s="30"/>
    </row>
    <row r="97" spans="2:8" ht="15.05" hidden="1" customHeight="1" x14ac:dyDescent="0.25">
      <c r="B97" s="37" t="s">
        <v>132</v>
      </c>
      <c r="C97" s="38" t="s">
        <v>148</v>
      </c>
      <c r="D97" s="41">
        <v>13</v>
      </c>
      <c r="E97" s="40" t="s">
        <v>36</v>
      </c>
      <c r="F97" s="41">
        <v>23</v>
      </c>
      <c r="G97" s="36"/>
      <c r="H97" s="36"/>
    </row>
    <row r="98" spans="2:8" ht="15.05" hidden="1" customHeight="1" x14ac:dyDescent="0.25">
      <c r="B98" s="31" t="s">
        <v>133</v>
      </c>
      <c r="C98" s="32" t="s">
        <v>148</v>
      </c>
      <c r="D98" s="35">
        <v>14</v>
      </c>
      <c r="E98" s="34" t="s">
        <v>36</v>
      </c>
      <c r="F98" s="35">
        <v>22</v>
      </c>
      <c r="G98" s="30"/>
      <c r="H98" s="30"/>
    </row>
    <row r="99" spans="2:8" ht="15.05" hidden="1" customHeight="1" x14ac:dyDescent="0.25">
      <c r="B99" s="37" t="s">
        <v>134</v>
      </c>
      <c r="C99" s="38" t="s">
        <v>149</v>
      </c>
      <c r="D99" s="41">
        <v>15</v>
      </c>
      <c r="E99" s="40" t="s">
        <v>36</v>
      </c>
      <c r="F99" s="41">
        <v>21</v>
      </c>
      <c r="G99" s="36"/>
      <c r="H99" s="36"/>
    </row>
    <row r="100" spans="2:8" ht="15.05" hidden="1" customHeight="1" x14ac:dyDescent="0.25">
      <c r="B100" s="31" t="s">
        <v>135</v>
      </c>
      <c r="C100" s="32" t="s">
        <v>148</v>
      </c>
      <c r="D100" s="35">
        <v>15</v>
      </c>
      <c r="E100" s="34" t="s">
        <v>36</v>
      </c>
      <c r="F100" s="35">
        <v>21</v>
      </c>
      <c r="G100" s="30"/>
      <c r="H100" s="30"/>
    </row>
    <row r="101" spans="2:8" ht="15.05" hidden="1" customHeight="1" x14ac:dyDescent="0.25">
      <c r="B101" s="37" t="s">
        <v>136</v>
      </c>
      <c r="C101" s="38" t="s">
        <v>149</v>
      </c>
      <c r="D101" s="41">
        <v>17</v>
      </c>
      <c r="E101" s="40" t="s">
        <v>36</v>
      </c>
      <c r="F101" s="41">
        <v>19</v>
      </c>
      <c r="G101" s="36"/>
      <c r="H101" s="36"/>
    </row>
    <row r="102" spans="2:8" ht="15.05" hidden="1" customHeight="1" x14ac:dyDescent="0.25">
      <c r="B102" s="31" t="s">
        <v>137</v>
      </c>
      <c r="C102" s="32" t="s">
        <v>148</v>
      </c>
      <c r="D102" s="35">
        <v>18</v>
      </c>
      <c r="E102" s="34" t="s">
        <v>36</v>
      </c>
      <c r="F102" s="35">
        <v>18</v>
      </c>
      <c r="G102" s="30"/>
      <c r="H102" s="30"/>
    </row>
    <row r="103" spans="2:8" ht="15.05" hidden="1" customHeight="1" x14ac:dyDescent="0.25">
      <c r="B103" s="37" t="s">
        <v>138</v>
      </c>
      <c r="C103" s="38" t="s">
        <v>149</v>
      </c>
      <c r="D103" s="41">
        <v>26</v>
      </c>
      <c r="E103" s="40" t="s">
        <v>36</v>
      </c>
      <c r="F103" s="41">
        <v>10</v>
      </c>
      <c r="G103" s="42"/>
      <c r="H103" s="42"/>
    </row>
    <row r="104" spans="2:8" ht="15.05" hidden="1" customHeight="1" x14ac:dyDescent="0.25"/>
    <row r="105" spans="2:8" ht="15.05" hidden="1" customHeight="1" x14ac:dyDescent="0.25"/>
    <row r="106" spans="2:8" ht="15.05" hidden="1" customHeight="1" x14ac:dyDescent="0.25"/>
    <row r="107" spans="2:8" ht="15.05" hidden="1" customHeight="1" x14ac:dyDescent="0.25"/>
    <row r="108" spans="2:8" ht="15.05" hidden="1" customHeight="1" x14ac:dyDescent="0.25"/>
  </sheetData>
  <autoFilter ref="B1:H108" xr:uid="{10F7B30A-41BF-414A-938A-2A5B176ED0C0}">
    <filterColumn colId="1">
      <filters>
        <filter val="NSG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2408-AA2E-4DB0-A566-64F9E51EAB39}">
  <dimension ref="C6:I107"/>
  <sheetViews>
    <sheetView workbookViewId="0">
      <selection activeCell="C7" sqref="C7"/>
    </sheetView>
  </sheetViews>
  <sheetFormatPr defaultRowHeight="14.4" x14ac:dyDescent="0.25"/>
  <cols>
    <col min="3" max="3" width="20.8984375" customWidth="1"/>
    <col min="5" max="5" width="3.59765625" bestFit="1" customWidth="1"/>
    <col min="6" max="6" width="2.3984375" bestFit="1" customWidth="1"/>
    <col min="7" max="7" width="3.59765625" bestFit="1" customWidth="1"/>
  </cols>
  <sheetData>
    <row r="6" spans="3:9" ht="17.55" x14ac:dyDescent="0.25">
      <c r="C6" s="37" t="s">
        <v>112</v>
      </c>
      <c r="D6" s="38"/>
      <c r="E6" s="41">
        <v>9</v>
      </c>
      <c r="F6" s="40" t="s">
        <v>36</v>
      </c>
      <c r="G6" s="41">
        <v>27</v>
      </c>
      <c r="H6" s="36"/>
      <c r="I6" s="36"/>
    </row>
    <row r="7" spans="3:9" ht="17.55" x14ac:dyDescent="0.25">
      <c r="C7" s="31" t="s">
        <v>67</v>
      </c>
      <c r="D7" s="32"/>
      <c r="E7" s="35">
        <v>3</v>
      </c>
      <c r="F7" s="34" t="s">
        <v>36</v>
      </c>
      <c r="G7" s="35">
        <v>33</v>
      </c>
      <c r="H7" s="30"/>
      <c r="I7" s="30"/>
    </row>
    <row r="8" spans="3:9" ht="17.55" x14ac:dyDescent="0.25">
      <c r="C8" s="31" t="s">
        <v>61</v>
      </c>
      <c r="D8" s="32"/>
      <c r="E8" s="35">
        <v>2</v>
      </c>
      <c r="F8" s="34" t="s">
        <v>36</v>
      </c>
      <c r="G8" s="35">
        <v>34</v>
      </c>
      <c r="H8" s="30"/>
      <c r="I8" s="30"/>
    </row>
    <row r="9" spans="3:9" ht="17.55" x14ac:dyDescent="0.25">
      <c r="C9" s="31" t="s">
        <v>38</v>
      </c>
      <c r="D9" s="32"/>
      <c r="E9" s="33">
        <v>-4</v>
      </c>
      <c r="F9" s="34" t="s">
        <v>36</v>
      </c>
      <c r="G9" s="35">
        <v>40</v>
      </c>
      <c r="H9" s="30"/>
      <c r="I9" s="30"/>
    </row>
    <row r="10" spans="3:9" ht="17.55" x14ac:dyDescent="0.25">
      <c r="C10" s="37" t="s">
        <v>94</v>
      </c>
      <c r="D10" s="38"/>
      <c r="E10" s="41">
        <v>7</v>
      </c>
      <c r="F10" s="40" t="s">
        <v>36</v>
      </c>
      <c r="G10" s="41">
        <v>29</v>
      </c>
      <c r="H10" s="36"/>
      <c r="I10" s="36"/>
    </row>
    <row r="11" spans="3:9" ht="17.55" x14ac:dyDescent="0.25">
      <c r="C11" s="37" t="s">
        <v>82</v>
      </c>
      <c r="D11" s="38"/>
      <c r="E11" s="41">
        <v>5</v>
      </c>
      <c r="F11" s="40" t="s">
        <v>36</v>
      </c>
      <c r="G11" s="41">
        <v>31</v>
      </c>
      <c r="H11" s="36"/>
      <c r="I11" s="36"/>
    </row>
    <row r="12" spans="3:9" ht="17.55" x14ac:dyDescent="0.25">
      <c r="C12" s="37" t="s">
        <v>132</v>
      </c>
      <c r="D12" s="38"/>
      <c r="E12" s="41">
        <v>13</v>
      </c>
      <c r="F12" s="40" t="s">
        <v>36</v>
      </c>
      <c r="G12" s="41">
        <v>23</v>
      </c>
      <c r="H12" s="36"/>
      <c r="I12" s="36"/>
    </row>
    <row r="13" spans="3:9" ht="17.55" x14ac:dyDescent="0.25">
      <c r="C13" s="37" t="s">
        <v>39</v>
      </c>
      <c r="D13" s="38"/>
      <c r="E13" s="39">
        <v>-3</v>
      </c>
      <c r="F13" s="40" t="s">
        <v>36</v>
      </c>
      <c r="G13" s="41">
        <v>39</v>
      </c>
      <c r="H13" s="36"/>
      <c r="I13" s="36"/>
    </row>
    <row r="14" spans="3:9" ht="17.55" x14ac:dyDescent="0.25">
      <c r="C14" s="37" t="s">
        <v>76</v>
      </c>
      <c r="D14" s="38"/>
      <c r="E14" s="41">
        <v>4</v>
      </c>
      <c r="F14" s="40" t="s">
        <v>36</v>
      </c>
      <c r="G14" s="41">
        <v>32</v>
      </c>
      <c r="H14" s="36"/>
      <c r="I14" s="36"/>
    </row>
    <row r="15" spans="3:9" ht="17.55" x14ac:dyDescent="0.25">
      <c r="C15" s="31" t="s">
        <v>99</v>
      </c>
      <c r="D15" s="32"/>
      <c r="E15" s="35">
        <v>7</v>
      </c>
      <c r="F15" s="34" t="s">
        <v>36</v>
      </c>
      <c r="G15" s="35">
        <v>29</v>
      </c>
      <c r="H15" s="30"/>
      <c r="I15" s="30"/>
    </row>
    <row r="16" spans="3:9" ht="17.55" x14ac:dyDescent="0.25">
      <c r="C16" s="31" t="s">
        <v>131</v>
      </c>
      <c r="D16" s="32"/>
      <c r="E16" s="35">
        <v>13</v>
      </c>
      <c r="F16" s="34" t="s">
        <v>36</v>
      </c>
      <c r="G16" s="35">
        <v>23</v>
      </c>
      <c r="H16" s="30"/>
      <c r="I16" s="30"/>
    </row>
    <row r="17" spans="3:9" ht="30.05" x14ac:dyDescent="0.25">
      <c r="C17" s="31" t="s">
        <v>115</v>
      </c>
      <c r="D17" s="32"/>
      <c r="E17" s="35">
        <v>10</v>
      </c>
      <c r="F17" s="34" t="s">
        <v>36</v>
      </c>
      <c r="G17" s="35">
        <v>26</v>
      </c>
      <c r="H17" s="30"/>
      <c r="I17" s="30"/>
    </row>
    <row r="18" spans="3:9" ht="17.55" x14ac:dyDescent="0.25">
      <c r="C18" s="37" t="s">
        <v>108</v>
      </c>
      <c r="D18" s="38"/>
      <c r="E18" s="41">
        <v>9</v>
      </c>
      <c r="F18" s="40" t="s">
        <v>36</v>
      </c>
      <c r="G18" s="41">
        <v>27</v>
      </c>
      <c r="H18" s="36"/>
      <c r="I18" s="36"/>
    </row>
    <row r="19" spans="3:9" ht="17.55" x14ac:dyDescent="0.25">
      <c r="C19" s="37" t="s">
        <v>128</v>
      </c>
      <c r="D19" s="38"/>
      <c r="E19" s="41">
        <v>13</v>
      </c>
      <c r="F19" s="40" t="s">
        <v>36</v>
      </c>
      <c r="G19" s="41">
        <v>23</v>
      </c>
      <c r="H19" s="36"/>
      <c r="I19" s="36"/>
    </row>
    <row r="20" spans="3:9" ht="30.05" x14ac:dyDescent="0.25">
      <c r="C20" s="31" t="s">
        <v>65</v>
      </c>
      <c r="D20" s="32"/>
      <c r="E20" s="35">
        <v>3</v>
      </c>
      <c r="F20" s="34" t="s">
        <v>36</v>
      </c>
      <c r="G20" s="35">
        <v>33</v>
      </c>
      <c r="H20" s="30"/>
      <c r="I20" s="30"/>
    </row>
    <row r="21" spans="3:9" ht="17.55" x14ac:dyDescent="0.25">
      <c r="C21" s="31" t="s">
        <v>111</v>
      </c>
      <c r="D21" s="32"/>
      <c r="E21" s="35">
        <v>9</v>
      </c>
      <c r="F21" s="34" t="s">
        <v>36</v>
      </c>
      <c r="G21" s="35">
        <v>27</v>
      </c>
      <c r="H21" s="30"/>
      <c r="I21" s="30"/>
    </row>
    <row r="22" spans="3:9" ht="17.55" x14ac:dyDescent="0.25">
      <c r="C22" s="37" t="s">
        <v>52</v>
      </c>
      <c r="D22" s="38"/>
      <c r="E22" s="41">
        <v>1</v>
      </c>
      <c r="F22" s="40" t="s">
        <v>36</v>
      </c>
      <c r="G22" s="41">
        <v>35</v>
      </c>
      <c r="H22" s="36"/>
      <c r="I22" s="36"/>
    </row>
    <row r="23" spans="3:9" ht="17.55" x14ac:dyDescent="0.25">
      <c r="C23" s="31" t="s">
        <v>127</v>
      </c>
      <c r="D23" s="32"/>
      <c r="E23" s="35">
        <v>12</v>
      </c>
      <c r="F23" s="34" t="s">
        <v>36</v>
      </c>
      <c r="G23" s="35">
        <v>24</v>
      </c>
      <c r="H23" s="30"/>
      <c r="I23" s="30"/>
    </row>
    <row r="24" spans="3:9" ht="17.55" x14ac:dyDescent="0.25">
      <c r="C24" s="37" t="s">
        <v>48</v>
      </c>
      <c r="D24" s="38"/>
      <c r="E24" s="41" t="s">
        <v>45</v>
      </c>
      <c r="F24" s="40" t="s">
        <v>36</v>
      </c>
      <c r="G24" s="41">
        <v>36</v>
      </c>
      <c r="H24" s="36"/>
      <c r="I24" s="36"/>
    </row>
    <row r="25" spans="3:9" ht="30.05" x14ac:dyDescent="0.25">
      <c r="C25" s="37" t="s">
        <v>134</v>
      </c>
      <c r="D25" s="38"/>
      <c r="E25" s="41">
        <v>15</v>
      </c>
      <c r="F25" s="40" t="s">
        <v>36</v>
      </c>
      <c r="G25" s="41">
        <v>21</v>
      </c>
      <c r="H25" s="36"/>
      <c r="I25" s="36"/>
    </row>
    <row r="26" spans="3:9" ht="17.55" x14ac:dyDescent="0.25">
      <c r="C26" s="37" t="s">
        <v>90</v>
      </c>
      <c r="D26" s="38"/>
      <c r="E26" s="41">
        <v>6</v>
      </c>
      <c r="F26" s="40" t="s">
        <v>36</v>
      </c>
      <c r="G26" s="41">
        <v>30</v>
      </c>
      <c r="H26" s="36"/>
      <c r="I26" s="36"/>
    </row>
    <row r="27" spans="3:9" ht="30.05" x14ac:dyDescent="0.25">
      <c r="C27" s="31" t="s">
        <v>97</v>
      </c>
      <c r="D27" s="32"/>
      <c r="E27" s="35">
        <v>7</v>
      </c>
      <c r="F27" s="34" t="s">
        <v>36</v>
      </c>
      <c r="G27" s="35">
        <v>29</v>
      </c>
      <c r="H27" s="30"/>
      <c r="I27" s="30"/>
    </row>
    <row r="28" spans="3:9" ht="17.55" x14ac:dyDescent="0.25">
      <c r="C28" s="31" t="s">
        <v>49</v>
      </c>
      <c r="D28" s="32"/>
      <c r="E28" s="35" t="s">
        <v>45</v>
      </c>
      <c r="F28" s="34" t="s">
        <v>36</v>
      </c>
      <c r="G28" s="35">
        <v>36</v>
      </c>
      <c r="H28" s="30"/>
      <c r="I28" s="30"/>
    </row>
    <row r="29" spans="3:9" ht="17.55" x14ac:dyDescent="0.25">
      <c r="C29" s="31" t="s">
        <v>73</v>
      </c>
      <c r="D29" s="32"/>
      <c r="E29" s="35">
        <v>4</v>
      </c>
      <c r="F29" s="34" t="s">
        <v>36</v>
      </c>
      <c r="G29" s="35">
        <v>32</v>
      </c>
      <c r="H29" s="30"/>
      <c r="I29" s="30"/>
    </row>
    <row r="30" spans="3:9" ht="30.05" x14ac:dyDescent="0.25">
      <c r="C30" s="31" t="s">
        <v>91</v>
      </c>
      <c r="D30" s="32"/>
      <c r="E30" s="35">
        <v>6</v>
      </c>
      <c r="F30" s="34" t="s">
        <v>36</v>
      </c>
      <c r="G30" s="35">
        <v>30</v>
      </c>
      <c r="H30" s="30"/>
      <c r="I30" s="30"/>
    </row>
    <row r="31" spans="3:9" ht="30.05" x14ac:dyDescent="0.25">
      <c r="C31" s="31" t="s">
        <v>57</v>
      </c>
      <c r="D31" s="32"/>
      <c r="E31" s="35">
        <v>1</v>
      </c>
      <c r="F31" s="34" t="s">
        <v>36</v>
      </c>
      <c r="G31" s="35">
        <v>35</v>
      </c>
      <c r="H31" s="30"/>
      <c r="I31" s="30"/>
    </row>
    <row r="32" spans="3:9" ht="17.55" x14ac:dyDescent="0.25">
      <c r="C32" s="31" t="s">
        <v>85</v>
      </c>
      <c r="D32" s="32"/>
      <c r="E32" s="35">
        <v>5</v>
      </c>
      <c r="F32" s="34" t="s">
        <v>36</v>
      </c>
      <c r="G32" s="35">
        <v>31</v>
      </c>
      <c r="H32" s="30"/>
      <c r="I32" s="30"/>
    </row>
    <row r="33" spans="3:9" ht="17.55" x14ac:dyDescent="0.25">
      <c r="C33" s="31" t="s">
        <v>107</v>
      </c>
      <c r="D33" s="32"/>
      <c r="E33" s="35">
        <v>8</v>
      </c>
      <c r="F33" s="34" t="s">
        <v>36</v>
      </c>
      <c r="G33" s="35">
        <v>28</v>
      </c>
      <c r="H33" s="30"/>
      <c r="I33" s="30"/>
    </row>
    <row r="34" spans="3:9" ht="17.55" x14ac:dyDescent="0.25">
      <c r="C34" s="31" t="s">
        <v>77</v>
      </c>
      <c r="D34" s="32"/>
      <c r="E34" s="35">
        <v>4</v>
      </c>
      <c r="F34" s="34" t="s">
        <v>36</v>
      </c>
      <c r="G34" s="35">
        <v>32</v>
      </c>
      <c r="H34" s="30"/>
      <c r="I34" s="30"/>
    </row>
    <row r="35" spans="3:9" ht="17.55" x14ac:dyDescent="0.25">
      <c r="C35" s="37" t="s">
        <v>110</v>
      </c>
      <c r="D35" s="38"/>
      <c r="E35" s="41">
        <v>9</v>
      </c>
      <c r="F35" s="40" t="s">
        <v>36</v>
      </c>
      <c r="G35" s="41">
        <v>27</v>
      </c>
      <c r="H35" s="36"/>
      <c r="I35" s="36"/>
    </row>
    <row r="36" spans="3:9" ht="17.55" x14ac:dyDescent="0.25">
      <c r="C36" s="37" t="s">
        <v>92</v>
      </c>
      <c r="D36" s="38"/>
      <c r="E36" s="41">
        <v>6</v>
      </c>
      <c r="F36" s="40" t="s">
        <v>36</v>
      </c>
      <c r="G36" s="41">
        <v>30</v>
      </c>
      <c r="H36" s="36"/>
      <c r="I36" s="36"/>
    </row>
    <row r="37" spans="3:9" ht="17.55" x14ac:dyDescent="0.25">
      <c r="C37" s="37" t="s">
        <v>138</v>
      </c>
      <c r="D37" s="38"/>
      <c r="E37" s="41">
        <v>26</v>
      </c>
      <c r="F37" s="40" t="s">
        <v>36</v>
      </c>
      <c r="G37" s="41">
        <v>10</v>
      </c>
      <c r="H37" s="36"/>
      <c r="I37" s="36"/>
    </row>
    <row r="38" spans="3:9" ht="17.55" x14ac:dyDescent="0.25">
      <c r="C38" s="37" t="s">
        <v>96</v>
      </c>
      <c r="D38" s="38"/>
      <c r="E38" s="41">
        <v>7</v>
      </c>
      <c r="F38" s="40" t="s">
        <v>36</v>
      </c>
      <c r="G38" s="41">
        <v>29</v>
      </c>
      <c r="H38" s="36"/>
      <c r="I38" s="36"/>
    </row>
    <row r="39" spans="3:9" ht="17.55" x14ac:dyDescent="0.25">
      <c r="C39" s="37" t="s">
        <v>64</v>
      </c>
      <c r="D39" s="38"/>
      <c r="E39" s="41">
        <v>3</v>
      </c>
      <c r="F39" s="40" t="s">
        <v>36</v>
      </c>
      <c r="G39" s="41">
        <v>33</v>
      </c>
      <c r="H39" s="36"/>
      <c r="I39" s="36"/>
    </row>
    <row r="40" spans="3:9" ht="17.55" x14ac:dyDescent="0.25">
      <c r="C40" s="31" t="s">
        <v>40</v>
      </c>
      <c r="D40" s="32"/>
      <c r="E40" s="33">
        <v>-2</v>
      </c>
      <c r="F40" s="34" t="s">
        <v>36</v>
      </c>
      <c r="G40" s="35">
        <v>38</v>
      </c>
      <c r="H40" s="30"/>
      <c r="I40" s="30"/>
    </row>
    <row r="41" spans="3:9" ht="17.55" x14ac:dyDescent="0.25">
      <c r="C41" s="31" t="s">
        <v>47</v>
      </c>
      <c r="D41" s="32"/>
      <c r="E41" s="35" t="s">
        <v>45</v>
      </c>
      <c r="F41" s="34" t="s">
        <v>36</v>
      </c>
      <c r="G41" s="35">
        <v>36</v>
      </c>
      <c r="H41" s="30"/>
      <c r="I41" s="30"/>
    </row>
    <row r="42" spans="3:9" ht="17.55" x14ac:dyDescent="0.25">
      <c r="C42" s="31" t="s">
        <v>51</v>
      </c>
      <c r="D42" s="32"/>
      <c r="E42" s="35">
        <v>1</v>
      </c>
      <c r="F42" s="34" t="s">
        <v>36</v>
      </c>
      <c r="G42" s="35">
        <v>35</v>
      </c>
      <c r="H42" s="30"/>
      <c r="I42" s="30"/>
    </row>
    <row r="43" spans="3:9" ht="17.55" x14ac:dyDescent="0.25">
      <c r="C43" s="31" t="s">
        <v>113</v>
      </c>
      <c r="D43" s="32"/>
      <c r="E43" s="35">
        <v>9</v>
      </c>
      <c r="F43" s="34" t="s">
        <v>36</v>
      </c>
      <c r="G43" s="35">
        <v>27</v>
      </c>
      <c r="H43" s="30"/>
      <c r="I43" s="30"/>
    </row>
    <row r="44" spans="3:9" ht="17.55" x14ac:dyDescent="0.25">
      <c r="C44" s="37" t="s">
        <v>60</v>
      </c>
      <c r="D44" s="38"/>
      <c r="E44" s="41">
        <v>2</v>
      </c>
      <c r="F44" s="40" t="s">
        <v>36</v>
      </c>
      <c r="G44" s="41">
        <v>34</v>
      </c>
      <c r="H44" s="36"/>
      <c r="I44" s="36"/>
    </row>
    <row r="45" spans="3:9" ht="17.55" x14ac:dyDescent="0.25">
      <c r="C45" s="37" t="s">
        <v>98</v>
      </c>
      <c r="D45" s="38"/>
      <c r="E45" s="41">
        <v>7</v>
      </c>
      <c r="F45" s="40" t="s">
        <v>36</v>
      </c>
      <c r="G45" s="41">
        <v>29</v>
      </c>
      <c r="H45" s="36"/>
      <c r="I45" s="36"/>
    </row>
    <row r="46" spans="3:9" ht="17.55" x14ac:dyDescent="0.25">
      <c r="C46" s="37" t="s">
        <v>46</v>
      </c>
      <c r="D46" s="38"/>
      <c r="E46" s="41" t="s">
        <v>45</v>
      </c>
      <c r="F46" s="40" t="s">
        <v>36</v>
      </c>
      <c r="G46" s="41">
        <v>36</v>
      </c>
      <c r="H46" s="36"/>
      <c r="I46" s="36"/>
    </row>
    <row r="47" spans="3:9" ht="30.05" x14ac:dyDescent="0.25">
      <c r="C47" s="37" t="s">
        <v>84</v>
      </c>
      <c r="D47" s="38"/>
      <c r="E47" s="41">
        <v>5</v>
      </c>
      <c r="F47" s="40" t="s">
        <v>36</v>
      </c>
      <c r="G47" s="41">
        <v>31</v>
      </c>
      <c r="H47" s="36"/>
      <c r="I47" s="36"/>
    </row>
    <row r="48" spans="3:9" ht="17.55" x14ac:dyDescent="0.25">
      <c r="C48" s="37" t="s">
        <v>122</v>
      </c>
      <c r="D48" s="38"/>
      <c r="E48" s="41">
        <v>12</v>
      </c>
      <c r="F48" s="40" t="s">
        <v>36</v>
      </c>
      <c r="G48" s="41">
        <v>24</v>
      </c>
      <c r="H48" s="36"/>
      <c r="I48" s="36"/>
    </row>
    <row r="49" spans="3:9" ht="30.05" x14ac:dyDescent="0.25">
      <c r="C49" s="37" t="s">
        <v>102</v>
      </c>
      <c r="D49" s="38"/>
      <c r="E49" s="41">
        <v>8</v>
      </c>
      <c r="F49" s="40" t="s">
        <v>36</v>
      </c>
      <c r="G49" s="41">
        <v>28</v>
      </c>
      <c r="H49" s="36"/>
      <c r="I49" s="36"/>
    </row>
    <row r="50" spans="3:9" ht="17.55" x14ac:dyDescent="0.25">
      <c r="C50" s="37" t="s">
        <v>126</v>
      </c>
      <c r="D50" s="38"/>
      <c r="E50" s="41">
        <v>12</v>
      </c>
      <c r="F50" s="40" t="s">
        <v>36</v>
      </c>
      <c r="G50" s="41">
        <v>24</v>
      </c>
      <c r="H50" s="36"/>
      <c r="I50" s="36"/>
    </row>
    <row r="51" spans="3:9" ht="17.55" x14ac:dyDescent="0.25">
      <c r="C51" s="31" t="s">
        <v>79</v>
      </c>
      <c r="D51" s="32"/>
      <c r="E51" s="35">
        <v>5</v>
      </c>
      <c r="F51" s="34" t="s">
        <v>36</v>
      </c>
      <c r="G51" s="35">
        <v>31</v>
      </c>
      <c r="H51" s="30"/>
      <c r="I51" s="30"/>
    </row>
    <row r="52" spans="3:9" ht="17.55" x14ac:dyDescent="0.25">
      <c r="C52" s="37" t="s">
        <v>74</v>
      </c>
      <c r="D52" s="38"/>
      <c r="E52" s="41">
        <v>4</v>
      </c>
      <c r="F52" s="40" t="s">
        <v>36</v>
      </c>
      <c r="G52" s="41">
        <v>32</v>
      </c>
      <c r="H52" s="36"/>
      <c r="I52" s="36"/>
    </row>
    <row r="53" spans="3:9" ht="30.05" x14ac:dyDescent="0.25">
      <c r="C53" s="31" t="s">
        <v>53</v>
      </c>
      <c r="D53" s="32"/>
      <c r="E53" s="35">
        <v>1</v>
      </c>
      <c r="F53" s="34" t="s">
        <v>36</v>
      </c>
      <c r="G53" s="35">
        <v>35</v>
      </c>
      <c r="H53" s="30"/>
      <c r="I53" s="30"/>
    </row>
    <row r="54" spans="3:9" ht="17.55" x14ac:dyDescent="0.25">
      <c r="C54" s="31" t="s">
        <v>42</v>
      </c>
      <c r="D54" s="32"/>
      <c r="E54" s="33">
        <v>-1</v>
      </c>
      <c r="F54" s="34" t="s">
        <v>36</v>
      </c>
      <c r="G54" s="35">
        <v>37</v>
      </c>
      <c r="H54" s="30"/>
      <c r="I54" s="30"/>
    </row>
    <row r="55" spans="3:9" ht="17.55" x14ac:dyDescent="0.25">
      <c r="C55" s="37" t="s">
        <v>41</v>
      </c>
      <c r="D55" s="38"/>
      <c r="E55" s="39">
        <v>-2</v>
      </c>
      <c r="F55" s="40" t="s">
        <v>36</v>
      </c>
      <c r="G55" s="41">
        <v>38</v>
      </c>
      <c r="H55" s="36"/>
      <c r="I55" s="36"/>
    </row>
    <row r="56" spans="3:9" ht="17.55" x14ac:dyDescent="0.25">
      <c r="C56" s="37" t="s">
        <v>124</v>
      </c>
      <c r="D56" s="38"/>
      <c r="E56" s="41">
        <v>12</v>
      </c>
      <c r="F56" s="40" t="s">
        <v>36</v>
      </c>
      <c r="G56" s="41">
        <v>24</v>
      </c>
      <c r="H56" s="36"/>
      <c r="I56" s="36"/>
    </row>
    <row r="57" spans="3:9" ht="17.55" x14ac:dyDescent="0.25">
      <c r="C57" s="31" t="s">
        <v>105</v>
      </c>
      <c r="D57" s="32"/>
      <c r="E57" s="35">
        <v>8</v>
      </c>
      <c r="F57" s="34" t="s">
        <v>36</v>
      </c>
      <c r="G57" s="35">
        <v>28</v>
      </c>
      <c r="H57" s="30"/>
      <c r="I57" s="30"/>
    </row>
    <row r="58" spans="3:9" ht="17.55" x14ac:dyDescent="0.25">
      <c r="C58" s="31" t="s">
        <v>44</v>
      </c>
      <c r="D58" s="32"/>
      <c r="E58" s="35" t="s">
        <v>45</v>
      </c>
      <c r="F58" s="34" t="s">
        <v>36</v>
      </c>
      <c r="G58" s="35">
        <v>36</v>
      </c>
      <c r="H58" s="30"/>
      <c r="I58" s="30"/>
    </row>
    <row r="59" spans="3:9" ht="17.55" x14ac:dyDescent="0.25">
      <c r="C59" s="31" t="s">
        <v>75</v>
      </c>
      <c r="D59" s="32"/>
      <c r="E59" s="35">
        <v>4</v>
      </c>
      <c r="F59" s="34" t="s">
        <v>36</v>
      </c>
      <c r="G59" s="35">
        <v>32</v>
      </c>
      <c r="H59" s="30"/>
      <c r="I59" s="30"/>
    </row>
    <row r="60" spans="3:9" ht="17.55" x14ac:dyDescent="0.25">
      <c r="C60" s="37" t="s">
        <v>72</v>
      </c>
      <c r="D60" s="38"/>
      <c r="E60" s="41">
        <v>4</v>
      </c>
      <c r="F60" s="40" t="s">
        <v>36</v>
      </c>
      <c r="G60" s="41">
        <v>32</v>
      </c>
      <c r="H60" s="36"/>
      <c r="I60" s="36"/>
    </row>
    <row r="61" spans="3:9" ht="17.55" x14ac:dyDescent="0.25">
      <c r="C61" s="37" t="s">
        <v>88</v>
      </c>
      <c r="D61" s="38"/>
      <c r="E61" s="41">
        <v>6</v>
      </c>
      <c r="F61" s="40" t="s">
        <v>36</v>
      </c>
      <c r="G61" s="41">
        <v>30</v>
      </c>
      <c r="H61" s="36"/>
      <c r="I61" s="36"/>
    </row>
    <row r="62" spans="3:9" ht="17.55" x14ac:dyDescent="0.25">
      <c r="C62" s="31" t="s">
        <v>83</v>
      </c>
      <c r="D62" s="32"/>
      <c r="E62" s="35">
        <v>5</v>
      </c>
      <c r="F62" s="34" t="s">
        <v>36</v>
      </c>
      <c r="G62" s="35">
        <v>31</v>
      </c>
      <c r="H62" s="30"/>
      <c r="I62" s="30"/>
    </row>
    <row r="63" spans="3:9" ht="30.05" x14ac:dyDescent="0.25">
      <c r="C63" s="37" t="s">
        <v>68</v>
      </c>
      <c r="D63" s="38"/>
      <c r="E63" s="41">
        <v>3</v>
      </c>
      <c r="F63" s="40" t="s">
        <v>36</v>
      </c>
      <c r="G63" s="41">
        <v>33</v>
      </c>
      <c r="H63" s="36"/>
      <c r="I63" s="36"/>
    </row>
    <row r="64" spans="3:9" ht="30.05" x14ac:dyDescent="0.25">
      <c r="C64" s="31" t="s">
        <v>135</v>
      </c>
      <c r="D64" s="32"/>
      <c r="E64" s="35">
        <v>15</v>
      </c>
      <c r="F64" s="34" t="s">
        <v>36</v>
      </c>
      <c r="G64" s="35">
        <v>21</v>
      </c>
      <c r="H64" s="30"/>
      <c r="I64" s="30"/>
    </row>
    <row r="65" spans="3:9" ht="17.55" x14ac:dyDescent="0.25">
      <c r="C65" s="37" t="s">
        <v>56</v>
      </c>
      <c r="D65" s="38"/>
      <c r="E65" s="41">
        <v>1</v>
      </c>
      <c r="F65" s="40" t="s">
        <v>36</v>
      </c>
      <c r="G65" s="41">
        <v>35</v>
      </c>
      <c r="H65" s="36"/>
      <c r="I65" s="36"/>
    </row>
    <row r="66" spans="3:9" ht="30.05" x14ac:dyDescent="0.25">
      <c r="C66" s="37" t="s">
        <v>114</v>
      </c>
      <c r="D66" s="38"/>
      <c r="E66" s="41">
        <v>10</v>
      </c>
      <c r="F66" s="40" t="s">
        <v>36</v>
      </c>
      <c r="G66" s="41">
        <v>26</v>
      </c>
      <c r="H66" s="36"/>
      <c r="I66" s="36"/>
    </row>
    <row r="67" spans="3:9" ht="30.05" x14ac:dyDescent="0.25">
      <c r="C67" s="31" t="s">
        <v>103</v>
      </c>
      <c r="D67" s="32"/>
      <c r="E67" s="35">
        <v>8</v>
      </c>
      <c r="F67" s="34" t="s">
        <v>36</v>
      </c>
      <c r="G67" s="35">
        <v>28</v>
      </c>
      <c r="H67" s="30"/>
      <c r="I67" s="30"/>
    </row>
    <row r="68" spans="3:9" ht="30.05" x14ac:dyDescent="0.25">
      <c r="C68" s="37" t="s">
        <v>62</v>
      </c>
      <c r="D68" s="38"/>
      <c r="E68" s="41">
        <v>2</v>
      </c>
      <c r="F68" s="40" t="s">
        <v>36</v>
      </c>
      <c r="G68" s="41">
        <v>34</v>
      </c>
      <c r="H68" s="36"/>
      <c r="I68" s="36"/>
    </row>
    <row r="69" spans="3:9" ht="17.55" x14ac:dyDescent="0.25">
      <c r="C69" s="37" t="s">
        <v>54</v>
      </c>
      <c r="D69" s="38"/>
      <c r="E69" s="41">
        <v>1</v>
      </c>
      <c r="F69" s="40" t="s">
        <v>36</v>
      </c>
      <c r="G69" s="41">
        <v>35</v>
      </c>
      <c r="H69" s="36"/>
      <c r="I69" s="36"/>
    </row>
    <row r="70" spans="3:9" ht="30.05" x14ac:dyDescent="0.25">
      <c r="C70" s="37" t="s">
        <v>120</v>
      </c>
      <c r="D70" s="38"/>
      <c r="E70" s="41">
        <v>11</v>
      </c>
      <c r="F70" s="40" t="s">
        <v>36</v>
      </c>
      <c r="G70" s="41">
        <v>25</v>
      </c>
      <c r="H70" s="36"/>
      <c r="I70" s="36"/>
    </row>
    <row r="71" spans="3:9" ht="17.55" x14ac:dyDescent="0.25">
      <c r="C71" s="31" t="s">
        <v>89</v>
      </c>
      <c r="D71" s="32"/>
      <c r="E71" s="35">
        <v>6</v>
      </c>
      <c r="F71" s="34" t="s">
        <v>36</v>
      </c>
      <c r="G71" s="35">
        <v>30</v>
      </c>
      <c r="H71" s="30"/>
      <c r="I71" s="30"/>
    </row>
    <row r="72" spans="3:9" ht="17.55" x14ac:dyDescent="0.25">
      <c r="C72" s="37" t="s">
        <v>50</v>
      </c>
      <c r="D72" s="38"/>
      <c r="E72" s="41" t="s">
        <v>45</v>
      </c>
      <c r="F72" s="40" t="s">
        <v>36</v>
      </c>
      <c r="G72" s="41">
        <v>36</v>
      </c>
      <c r="H72" s="36"/>
      <c r="I72" s="36"/>
    </row>
    <row r="73" spans="3:9" ht="17.55" x14ac:dyDescent="0.25">
      <c r="C73" s="37" t="s">
        <v>106</v>
      </c>
      <c r="D73" s="38"/>
      <c r="E73" s="41">
        <v>8</v>
      </c>
      <c r="F73" s="40" t="s">
        <v>36</v>
      </c>
      <c r="G73" s="41">
        <v>28</v>
      </c>
      <c r="H73" s="36"/>
      <c r="I73" s="36"/>
    </row>
    <row r="74" spans="3:9" ht="17.55" x14ac:dyDescent="0.25">
      <c r="C74" s="37" t="s">
        <v>80</v>
      </c>
      <c r="D74" s="38"/>
      <c r="E74" s="41">
        <v>5</v>
      </c>
      <c r="F74" s="40" t="s">
        <v>36</v>
      </c>
      <c r="G74" s="41">
        <v>31</v>
      </c>
      <c r="H74" s="36"/>
      <c r="I74" s="36"/>
    </row>
    <row r="75" spans="3:9" ht="17.55" x14ac:dyDescent="0.25">
      <c r="C75" s="31" t="s">
        <v>71</v>
      </c>
      <c r="D75" s="32"/>
      <c r="E75" s="35">
        <v>4</v>
      </c>
      <c r="F75" s="34" t="s">
        <v>36</v>
      </c>
      <c r="G75" s="35">
        <v>32</v>
      </c>
      <c r="H75" s="30"/>
      <c r="I75" s="30"/>
    </row>
    <row r="76" spans="3:9" ht="17.55" x14ac:dyDescent="0.25">
      <c r="C76" s="31" t="s">
        <v>123</v>
      </c>
      <c r="D76" s="32"/>
      <c r="E76" s="35">
        <v>12</v>
      </c>
      <c r="F76" s="34" t="s">
        <v>36</v>
      </c>
      <c r="G76" s="35">
        <v>24</v>
      </c>
      <c r="H76" s="30"/>
      <c r="I76" s="30"/>
    </row>
    <row r="77" spans="3:9" ht="17.55" x14ac:dyDescent="0.25">
      <c r="C77" s="31" t="s">
        <v>35</v>
      </c>
      <c r="D77" s="32"/>
      <c r="E77" s="33">
        <v>-6</v>
      </c>
      <c r="F77" s="34" t="s">
        <v>36</v>
      </c>
      <c r="G77" s="35">
        <v>42</v>
      </c>
      <c r="H77" s="30"/>
      <c r="I77" s="30"/>
    </row>
    <row r="78" spans="3:9" ht="30.05" x14ac:dyDescent="0.25">
      <c r="C78" s="31" t="s">
        <v>59</v>
      </c>
      <c r="D78" s="32"/>
      <c r="E78" s="35">
        <v>2</v>
      </c>
      <c r="F78" s="34" t="s">
        <v>36</v>
      </c>
      <c r="G78" s="35">
        <v>34</v>
      </c>
      <c r="H78" s="30"/>
      <c r="I78" s="30"/>
    </row>
    <row r="79" spans="3:9" ht="17.55" x14ac:dyDescent="0.25">
      <c r="C79" s="31" t="s">
        <v>129</v>
      </c>
      <c r="D79" s="32"/>
      <c r="E79" s="35">
        <v>13</v>
      </c>
      <c r="F79" s="34" t="s">
        <v>36</v>
      </c>
      <c r="G79" s="35">
        <v>23</v>
      </c>
      <c r="H79" s="30"/>
      <c r="I79" s="30"/>
    </row>
    <row r="80" spans="3:9" ht="17.55" x14ac:dyDescent="0.25">
      <c r="C80" s="31" t="s">
        <v>109</v>
      </c>
      <c r="D80" s="32"/>
      <c r="E80" s="35">
        <v>9</v>
      </c>
      <c r="F80" s="34" t="s">
        <v>36</v>
      </c>
      <c r="G80" s="35">
        <v>27</v>
      </c>
      <c r="H80" s="30"/>
      <c r="I80" s="30"/>
    </row>
    <row r="81" spans="3:9" ht="17.55" x14ac:dyDescent="0.25">
      <c r="C81" s="31" t="s">
        <v>95</v>
      </c>
      <c r="D81" s="32"/>
      <c r="E81" s="35">
        <v>7</v>
      </c>
      <c r="F81" s="34" t="s">
        <v>36</v>
      </c>
      <c r="G81" s="35">
        <v>29</v>
      </c>
      <c r="H81" s="30"/>
      <c r="I81" s="30"/>
    </row>
    <row r="82" spans="3:9" ht="17.55" x14ac:dyDescent="0.25">
      <c r="C82" s="31" t="s">
        <v>63</v>
      </c>
      <c r="D82" s="32"/>
      <c r="E82" s="35">
        <v>3</v>
      </c>
      <c r="F82" s="34" t="s">
        <v>36</v>
      </c>
      <c r="G82" s="35">
        <v>33</v>
      </c>
      <c r="H82" s="30"/>
      <c r="I82" s="30"/>
    </row>
    <row r="83" spans="3:9" ht="17.55" x14ac:dyDescent="0.25">
      <c r="C83" s="37" t="s">
        <v>70</v>
      </c>
      <c r="D83" s="38"/>
      <c r="E83" s="41">
        <v>4</v>
      </c>
      <c r="F83" s="40" t="s">
        <v>36</v>
      </c>
      <c r="G83" s="41">
        <v>32</v>
      </c>
      <c r="H83" s="36"/>
      <c r="I83" s="36"/>
    </row>
    <row r="84" spans="3:9" ht="17.55" x14ac:dyDescent="0.25">
      <c r="C84" s="37" t="s">
        <v>37</v>
      </c>
      <c r="D84" s="38"/>
      <c r="E84" s="39">
        <v>-6</v>
      </c>
      <c r="F84" s="40" t="s">
        <v>36</v>
      </c>
      <c r="G84" s="41">
        <v>42</v>
      </c>
      <c r="H84" s="36"/>
      <c r="I84" s="36"/>
    </row>
    <row r="85" spans="3:9" ht="17.55" x14ac:dyDescent="0.25">
      <c r="C85" s="37" t="s">
        <v>130</v>
      </c>
      <c r="D85" s="38"/>
      <c r="E85" s="41">
        <v>13</v>
      </c>
      <c r="F85" s="40" t="s">
        <v>36</v>
      </c>
      <c r="G85" s="41">
        <v>23</v>
      </c>
      <c r="H85" s="36"/>
      <c r="I85" s="36"/>
    </row>
    <row r="86" spans="3:9" ht="17.55" x14ac:dyDescent="0.25">
      <c r="C86" s="37" t="s">
        <v>66</v>
      </c>
      <c r="D86" s="38"/>
      <c r="E86" s="41">
        <v>3</v>
      </c>
      <c r="F86" s="40" t="s">
        <v>36</v>
      </c>
      <c r="G86" s="41">
        <v>33</v>
      </c>
      <c r="H86" s="36"/>
      <c r="I86" s="36"/>
    </row>
    <row r="87" spans="3:9" ht="17.55" x14ac:dyDescent="0.25">
      <c r="C87" s="37" t="s">
        <v>43</v>
      </c>
      <c r="D87" s="38"/>
      <c r="E87" s="39">
        <v>-1</v>
      </c>
      <c r="F87" s="40" t="s">
        <v>36</v>
      </c>
      <c r="G87" s="41">
        <v>37</v>
      </c>
      <c r="H87" s="36"/>
      <c r="I87" s="36"/>
    </row>
    <row r="88" spans="3:9" ht="17.55" x14ac:dyDescent="0.25">
      <c r="C88" s="31" t="s">
        <v>125</v>
      </c>
      <c r="D88" s="32"/>
      <c r="E88" s="35">
        <v>12</v>
      </c>
      <c r="F88" s="34" t="s">
        <v>36</v>
      </c>
      <c r="G88" s="35">
        <v>24</v>
      </c>
      <c r="H88" s="30"/>
      <c r="I88" s="30"/>
    </row>
    <row r="89" spans="3:9" ht="17.55" x14ac:dyDescent="0.25">
      <c r="C89" s="37" t="s">
        <v>116</v>
      </c>
      <c r="D89" s="38"/>
      <c r="E89" s="41">
        <v>10</v>
      </c>
      <c r="F89" s="40" t="s">
        <v>36</v>
      </c>
      <c r="G89" s="41">
        <v>26</v>
      </c>
      <c r="H89" s="36"/>
      <c r="I89" s="36"/>
    </row>
    <row r="90" spans="3:9" ht="17.55" x14ac:dyDescent="0.25">
      <c r="C90" s="31" t="s">
        <v>119</v>
      </c>
      <c r="D90" s="32"/>
      <c r="E90" s="35">
        <v>11</v>
      </c>
      <c r="F90" s="34" t="s">
        <v>36</v>
      </c>
      <c r="G90" s="35">
        <v>25</v>
      </c>
      <c r="H90" s="30"/>
      <c r="I90" s="30"/>
    </row>
    <row r="91" spans="3:9" ht="17.55" x14ac:dyDescent="0.25">
      <c r="C91" s="31" t="s">
        <v>133</v>
      </c>
      <c r="D91" s="32"/>
      <c r="E91" s="35">
        <v>14</v>
      </c>
      <c r="F91" s="34" t="s">
        <v>36</v>
      </c>
      <c r="G91" s="35">
        <v>22</v>
      </c>
      <c r="H91" s="30"/>
      <c r="I91" s="30"/>
    </row>
    <row r="92" spans="3:9" ht="17.55" x14ac:dyDescent="0.25">
      <c r="C92" s="37" t="s">
        <v>58</v>
      </c>
      <c r="D92" s="38"/>
      <c r="E92" s="41">
        <v>1</v>
      </c>
      <c r="F92" s="40" t="s">
        <v>36</v>
      </c>
      <c r="G92" s="41">
        <v>35</v>
      </c>
      <c r="H92" s="36"/>
      <c r="I92" s="36"/>
    </row>
    <row r="93" spans="3:9" ht="17.55" x14ac:dyDescent="0.25">
      <c r="C93" s="31" t="s">
        <v>93</v>
      </c>
      <c r="D93" s="32"/>
      <c r="E93" s="35">
        <v>6</v>
      </c>
      <c r="F93" s="34" t="s">
        <v>36</v>
      </c>
      <c r="G93" s="35">
        <v>30</v>
      </c>
      <c r="H93" s="30"/>
      <c r="I93" s="30"/>
    </row>
    <row r="94" spans="3:9" ht="17.55" x14ac:dyDescent="0.25">
      <c r="C94" s="31" t="s">
        <v>117</v>
      </c>
      <c r="D94" s="32"/>
      <c r="E94" s="35">
        <v>10</v>
      </c>
      <c r="F94" s="34" t="s">
        <v>36</v>
      </c>
      <c r="G94" s="35">
        <v>26</v>
      </c>
      <c r="H94" s="30"/>
      <c r="I94" s="30"/>
    </row>
    <row r="95" spans="3:9" ht="17.55" x14ac:dyDescent="0.25">
      <c r="C95" s="37" t="s">
        <v>136</v>
      </c>
      <c r="D95" s="38"/>
      <c r="E95" s="41">
        <v>17</v>
      </c>
      <c r="F95" s="40" t="s">
        <v>36</v>
      </c>
      <c r="G95" s="41">
        <v>19</v>
      </c>
      <c r="H95" s="36"/>
      <c r="I95" s="36"/>
    </row>
    <row r="96" spans="3:9" ht="17.55" x14ac:dyDescent="0.25">
      <c r="C96" s="31" t="s">
        <v>87</v>
      </c>
      <c r="D96" s="32"/>
      <c r="E96" s="35">
        <v>5</v>
      </c>
      <c r="F96" s="34" t="s">
        <v>36</v>
      </c>
      <c r="G96" s="35">
        <v>31</v>
      </c>
      <c r="H96" s="30"/>
      <c r="I96" s="30"/>
    </row>
    <row r="97" spans="3:9" ht="17.55" x14ac:dyDescent="0.25">
      <c r="C97" s="37" t="s">
        <v>86</v>
      </c>
      <c r="D97" s="38"/>
      <c r="E97" s="41">
        <v>5</v>
      </c>
      <c r="F97" s="40" t="s">
        <v>36</v>
      </c>
      <c r="G97" s="41">
        <v>31</v>
      </c>
      <c r="H97" s="36"/>
      <c r="I97" s="36"/>
    </row>
    <row r="98" spans="3:9" ht="17.55" x14ac:dyDescent="0.25">
      <c r="C98" s="31" t="s">
        <v>101</v>
      </c>
      <c r="D98" s="32"/>
      <c r="E98" s="35">
        <v>8</v>
      </c>
      <c r="F98" s="34" t="s">
        <v>36</v>
      </c>
      <c r="G98" s="35">
        <v>28</v>
      </c>
      <c r="H98" s="30"/>
      <c r="I98" s="30"/>
    </row>
    <row r="99" spans="3:9" ht="17.55" x14ac:dyDescent="0.25">
      <c r="C99" s="37" t="s">
        <v>78</v>
      </c>
      <c r="D99" s="38"/>
      <c r="E99" s="41">
        <v>5</v>
      </c>
      <c r="F99" s="40" t="s">
        <v>36</v>
      </c>
      <c r="G99" s="41">
        <v>31</v>
      </c>
      <c r="H99" s="36"/>
      <c r="I99" s="36"/>
    </row>
    <row r="100" spans="3:9" ht="17.55" x14ac:dyDescent="0.25">
      <c r="C100" s="37" t="s">
        <v>100</v>
      </c>
      <c r="D100" s="38"/>
      <c r="E100" s="41">
        <v>8</v>
      </c>
      <c r="F100" s="40" t="s">
        <v>36</v>
      </c>
      <c r="G100" s="41">
        <v>28</v>
      </c>
      <c r="H100" s="36"/>
      <c r="I100" s="36"/>
    </row>
    <row r="101" spans="3:9" ht="17.55" x14ac:dyDescent="0.25">
      <c r="C101" s="37" t="s">
        <v>104</v>
      </c>
      <c r="D101" s="38"/>
      <c r="E101" s="41">
        <v>8</v>
      </c>
      <c r="F101" s="40" t="s">
        <v>36</v>
      </c>
      <c r="G101" s="41">
        <v>28</v>
      </c>
      <c r="H101" s="36"/>
      <c r="I101" s="36"/>
    </row>
    <row r="102" spans="3:9" ht="17.55" x14ac:dyDescent="0.25">
      <c r="C102" s="31" t="s">
        <v>55</v>
      </c>
      <c r="D102" s="32"/>
      <c r="E102" s="35">
        <v>1</v>
      </c>
      <c r="F102" s="34" t="s">
        <v>36</v>
      </c>
      <c r="G102" s="35">
        <v>35</v>
      </c>
      <c r="H102" s="30"/>
      <c r="I102" s="30"/>
    </row>
    <row r="103" spans="3:9" ht="30.05" x14ac:dyDescent="0.25">
      <c r="C103" s="31" t="s">
        <v>69</v>
      </c>
      <c r="D103" s="32"/>
      <c r="E103" s="35">
        <v>3</v>
      </c>
      <c r="F103" s="34" t="s">
        <v>36</v>
      </c>
      <c r="G103" s="35">
        <v>33</v>
      </c>
      <c r="H103" s="30"/>
      <c r="I103" s="30"/>
    </row>
    <row r="104" spans="3:9" ht="17.55" x14ac:dyDescent="0.25">
      <c r="C104" s="37" t="s">
        <v>118</v>
      </c>
      <c r="D104" s="38"/>
      <c r="E104" s="41">
        <v>11</v>
      </c>
      <c r="F104" s="40" t="s">
        <v>36</v>
      </c>
      <c r="G104" s="41">
        <v>25</v>
      </c>
      <c r="H104" s="36"/>
      <c r="I104" s="36"/>
    </row>
    <row r="105" spans="3:9" ht="30.05" x14ac:dyDescent="0.25">
      <c r="C105" s="31" t="s">
        <v>137</v>
      </c>
      <c r="D105" s="32"/>
      <c r="E105" s="35">
        <v>18</v>
      </c>
      <c r="F105" s="34" t="s">
        <v>36</v>
      </c>
      <c r="G105" s="35">
        <v>18</v>
      </c>
      <c r="H105" s="30"/>
      <c r="I105" s="30"/>
    </row>
    <row r="106" spans="3:9" ht="17.55" x14ac:dyDescent="0.25">
      <c r="C106" s="31" t="s">
        <v>81</v>
      </c>
      <c r="D106" s="32"/>
      <c r="E106" s="35">
        <v>5</v>
      </c>
      <c r="F106" s="34" t="s">
        <v>36</v>
      </c>
      <c r="G106" s="35">
        <v>31</v>
      </c>
      <c r="H106" s="30"/>
      <c r="I106" s="30"/>
    </row>
    <row r="107" spans="3:9" ht="17.55" x14ac:dyDescent="0.25">
      <c r="C107" s="31" t="s">
        <v>121</v>
      </c>
      <c r="D107" s="32"/>
      <c r="E107" s="35">
        <v>11</v>
      </c>
      <c r="F107" s="34" t="s">
        <v>36</v>
      </c>
      <c r="G107" s="35">
        <v>25</v>
      </c>
      <c r="H107" s="30"/>
      <c r="I107" s="30"/>
    </row>
  </sheetData>
  <sortState xmlns:xlrd2="http://schemas.microsoft.com/office/spreadsheetml/2017/richdata2" ref="C6:K107">
    <sortCondition ref="C1:C10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2F26F93B2CEBD4292C95729EDD85D14" ma:contentTypeVersion="10" ma:contentTypeDescription="Luo uusi asiakirja." ma:contentTypeScope="" ma:versionID="da6b6d91a0514c0df0bf4d43e575c909">
  <xsd:schema xmlns:xsd="http://www.w3.org/2001/XMLSchema" xmlns:xs="http://www.w3.org/2001/XMLSchema" xmlns:p="http://schemas.microsoft.com/office/2006/metadata/properties" xmlns:ns2="580b10a4-5dc5-49e8-9a7e-aaf5bab650f0" xmlns:ns3="97f65208-633b-4b96-abd3-3e6485e55d5b" targetNamespace="http://schemas.microsoft.com/office/2006/metadata/properties" ma:root="true" ma:fieldsID="7638b40997f642bd9f1162bf3f8cd047" ns2:_="" ns3:_="">
    <xsd:import namespace="580b10a4-5dc5-49e8-9a7e-aaf5bab650f0"/>
    <xsd:import namespace="97f65208-633b-4b96-abd3-3e6485e55d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b10a4-5dc5-49e8-9a7e-aaf5bab650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65208-633b-4b96-abd3-3e6485e55d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D54B42-9807-4908-BF8C-8F96A9B36B6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F692ED-FE35-4EF8-B8CB-B5EB53A84D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2CF0D-DA67-4F05-B1E5-4AAA70867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0b10a4-5dc5-49e8-9a7e-aaf5bab650f0"/>
    <ds:schemaRef ds:uri="97f65208-633b-4b96-abd3-3e6485e55d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Taulukko1</vt:lpstr>
      <vt:lpstr>Taul2</vt:lpstr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Antti</dc:creator>
  <cp:keywords/>
  <dc:description/>
  <cp:lastModifiedBy>Jukka Taivassalo</cp:lastModifiedBy>
  <cp:revision>3</cp:revision>
  <dcterms:created xsi:type="dcterms:W3CDTF">2023-08-09T17:01:15Z</dcterms:created>
  <dcterms:modified xsi:type="dcterms:W3CDTF">2026-08-18T13:30:37Z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0x01010002F26F93B2CEBD4292C95729EDD85D14</vt:lpwstr>
  </property>
</Properties>
</file>